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mitrovic\Desktop\anica\"/>
    </mc:Choice>
  </mc:AlternateContent>
  <xr:revisionPtr revIDLastSave="0" documentId="8_{5F1ADE2E-EE1A-4026-AF3C-9D092AF6A557}" xr6:coauthVersionLast="36" xr6:coauthVersionMax="36" xr10:uidLastSave="{00000000-0000-0000-0000-000000000000}"/>
  <bookViews>
    <workbookView xWindow="32760" yWindow="32760" windowWidth="28800" windowHeight="11625"/>
  </bookViews>
  <sheets>
    <sheet name="plan 2021" sheetId="1" r:id="rId1"/>
    <sheet name="obrazloženje plana" sheetId="2" r:id="rId2"/>
  </sheets>
  <calcPr calcId="191029"/>
</workbook>
</file>

<file path=xl/calcChain.xml><?xml version="1.0" encoding="utf-8"?>
<calcChain xmlns="http://schemas.openxmlformats.org/spreadsheetml/2006/main">
  <c r="D15" i="1" l="1"/>
  <c r="E15" i="1"/>
  <c r="K53" i="1"/>
  <c r="K60" i="1"/>
  <c r="C30" i="1"/>
  <c r="J30" i="1"/>
  <c r="D26" i="1"/>
  <c r="C26" i="1"/>
  <c r="C52" i="1"/>
  <c r="C62" i="1"/>
  <c r="C55" i="1"/>
  <c r="J55" i="1"/>
  <c r="J53" i="1"/>
  <c r="J58" i="1"/>
  <c r="C21" i="1"/>
  <c r="G60" i="1"/>
  <c r="C22" i="1"/>
  <c r="J22" i="1"/>
  <c r="C23" i="1"/>
  <c r="J23" i="1"/>
  <c r="C24" i="1"/>
  <c r="J24" i="1"/>
  <c r="C25" i="1"/>
  <c r="J25" i="1"/>
  <c r="C27" i="1"/>
  <c r="C28" i="1"/>
  <c r="C31" i="1"/>
  <c r="C32" i="1"/>
  <c r="J32" i="1"/>
  <c r="C33" i="1"/>
  <c r="C34" i="1"/>
  <c r="C35" i="1"/>
  <c r="C36" i="1"/>
  <c r="J36" i="1"/>
  <c r="C37" i="1"/>
  <c r="C39" i="1"/>
  <c r="C40" i="1"/>
  <c r="C41" i="1"/>
  <c r="J41" i="1"/>
  <c r="J26" i="1"/>
  <c r="C42" i="1"/>
  <c r="C43" i="1"/>
  <c r="C44" i="1"/>
  <c r="C45" i="1"/>
  <c r="C46" i="1"/>
  <c r="C47" i="1"/>
  <c r="C48" i="1"/>
  <c r="C49" i="1"/>
  <c r="C50" i="1"/>
  <c r="J50" i="1"/>
  <c r="C54" i="1"/>
  <c r="C56" i="1"/>
  <c r="C57" i="1"/>
  <c r="C51" i="1"/>
  <c r="C61" i="1"/>
  <c r="C63" i="1"/>
  <c r="J63" i="1"/>
  <c r="C64" i="1"/>
  <c r="C65" i="1"/>
  <c r="J65" i="1"/>
  <c r="C66" i="1"/>
  <c r="C67" i="1"/>
  <c r="I60" i="1"/>
  <c r="I53" i="1"/>
  <c r="I58" i="1"/>
  <c r="H26" i="1"/>
  <c r="H53" i="1"/>
  <c r="H20" i="1"/>
  <c r="G20" i="1"/>
  <c r="I20" i="1"/>
  <c r="H60" i="1"/>
  <c r="F60" i="1"/>
  <c r="E60" i="1"/>
  <c r="D60" i="1"/>
  <c r="G53" i="1"/>
  <c r="F53" i="1"/>
  <c r="E53" i="1"/>
  <c r="C53" i="1"/>
  <c r="D53" i="1"/>
  <c r="G26" i="1"/>
  <c r="F26" i="1"/>
  <c r="E26" i="1"/>
  <c r="F20" i="1"/>
  <c r="D20" i="1"/>
  <c r="C20" i="1"/>
  <c r="C29" i="1"/>
  <c r="I26" i="1"/>
  <c r="E20" i="1"/>
  <c r="C38" i="1"/>
  <c r="K20" i="1"/>
  <c r="K58" i="1"/>
  <c r="K68" i="1"/>
  <c r="K26" i="1"/>
  <c r="G58" i="1"/>
  <c r="H58" i="1"/>
  <c r="E58" i="1"/>
  <c r="C58" i="1"/>
  <c r="H68" i="1"/>
  <c r="F58" i="1"/>
  <c r="F68" i="1"/>
  <c r="C9" i="1"/>
  <c r="I68" i="1"/>
  <c r="C11" i="1"/>
  <c r="J20" i="1"/>
  <c r="D58" i="1"/>
  <c r="D68" i="1"/>
  <c r="G68" i="1"/>
  <c r="C10" i="1"/>
  <c r="E68" i="1"/>
  <c r="C8" i="1"/>
  <c r="C15" i="1"/>
  <c r="J60" i="1"/>
  <c r="J68" i="1"/>
  <c r="C60" i="1"/>
  <c r="C68" i="1"/>
</calcChain>
</file>

<file path=xl/comments1.xml><?xml version="1.0" encoding="utf-8"?>
<comments xmlns="http://schemas.openxmlformats.org/spreadsheetml/2006/main">
  <authors>
    <author>pc</author>
  </authors>
  <commentList>
    <comment ref="F62" authorId="0" shapeId="0">
      <text>
        <r>
          <rPr>
            <b/>
            <sz val="9"/>
            <color indexed="81"/>
            <rFont val="Tahoma"/>
            <family val="2"/>
            <charset val="238"/>
          </rPr>
          <t>pc:</t>
        </r>
        <r>
          <rPr>
            <sz val="9"/>
            <color indexed="81"/>
            <rFont val="Tahoma"/>
            <family val="2"/>
            <charset val="238"/>
          </rPr>
          <t xml:space="preserve">
nabava računala, laptopa i printera</t>
        </r>
      </text>
    </comment>
    <comment ref="F65" authorId="0" shapeId="0">
      <text>
        <r>
          <rPr>
            <b/>
            <sz val="9"/>
            <color indexed="81"/>
            <rFont val="Tahoma"/>
            <family val="2"/>
            <charset val="238"/>
          </rPr>
          <t>pc:</t>
        </r>
        <r>
          <rPr>
            <sz val="9"/>
            <color indexed="81"/>
            <rFont val="Tahoma"/>
            <family val="2"/>
            <charset val="238"/>
          </rPr>
          <t xml:space="preserve">
nabava lab opreme biologija, kemija, fizika</t>
        </r>
      </text>
    </comment>
  </commentList>
</comments>
</file>

<file path=xl/sharedStrings.xml><?xml version="1.0" encoding="utf-8"?>
<sst xmlns="http://schemas.openxmlformats.org/spreadsheetml/2006/main" count="103" uniqueCount="100">
  <si>
    <t>PLAN:  PRIHODI I PRIMICI</t>
  </si>
  <si>
    <t>Županijski ili gradski proračun</t>
  </si>
  <si>
    <t>Državni proračun</t>
  </si>
  <si>
    <t>Vlastiti prihodi</t>
  </si>
  <si>
    <t>Prihodi za posebne namjene</t>
  </si>
  <si>
    <t>Prihodi od nefinancijske imovine i nadoknade štete s osnova osiguranja</t>
  </si>
  <si>
    <t>PLAN: RASHODI I IZDACI</t>
  </si>
  <si>
    <t>Plan rashoda i izdataka prema izvoru financiranja</t>
  </si>
  <si>
    <t>Račun rashoda/izdataka</t>
  </si>
  <si>
    <t>Naziv računa</t>
  </si>
  <si>
    <t>Županijski  ili gradski proračun</t>
  </si>
  <si>
    <t>Plaće</t>
  </si>
  <si>
    <t>Plaće za redovan rad</t>
  </si>
  <si>
    <t>Plaće za prekovremeni rad</t>
  </si>
  <si>
    <t>Ostali rashodi za zaposlene</t>
  </si>
  <si>
    <t>Doprinosi za zdravstv. osig.</t>
  </si>
  <si>
    <t>Materijalni rashodi</t>
  </si>
  <si>
    <t>Službena putovanja</t>
  </si>
  <si>
    <t>Naknade za prijevoz, rad na t.</t>
  </si>
  <si>
    <t>Stručno usavršavanje zap.</t>
  </si>
  <si>
    <t>Uredski materijal i ostali mat.</t>
  </si>
  <si>
    <t>Energija</t>
  </si>
  <si>
    <t>Mat. i dijelovi za tek. i inv. od.</t>
  </si>
  <si>
    <t>Sitni inventar i auto gume</t>
  </si>
  <si>
    <t>Usluge telefona, pošte i pr.</t>
  </si>
  <si>
    <t>Usluge tekućeg i inv. odr.</t>
  </si>
  <si>
    <t>Usluge promidžbe i inform.</t>
  </si>
  <si>
    <t>Komunalne usluge</t>
  </si>
  <si>
    <t>Zakupnine i najamnine</t>
  </si>
  <si>
    <t>Zdravstvene  usluge</t>
  </si>
  <si>
    <t>Intelektualne i osobne usl.</t>
  </si>
  <si>
    <t>Računalne usluge</t>
  </si>
  <si>
    <t>Ostale usluge</t>
  </si>
  <si>
    <t xml:space="preserve">Naknade za rad pred.tijela </t>
  </si>
  <si>
    <t>Premije osiguranja</t>
  </si>
  <si>
    <t>Reprezentacija</t>
  </si>
  <si>
    <t>Članarine</t>
  </si>
  <si>
    <t>Ostali nespomenuti rashodi</t>
  </si>
  <si>
    <t>Financijski rashodi</t>
  </si>
  <si>
    <t>Bankarske usluge i platni pr.</t>
  </si>
  <si>
    <t>Zatezne kamate</t>
  </si>
  <si>
    <t>Ostali nespomenuti fin.rashodi</t>
  </si>
  <si>
    <t>UKUPNO AKTIVNOST</t>
  </si>
  <si>
    <t>Rashodi za nabavu proizvedene dugotrajne imovine</t>
  </si>
  <si>
    <t>Uredska oprema i namještaj</t>
  </si>
  <si>
    <t>Komunikacijska oprema</t>
  </si>
  <si>
    <t>Oprema za održavanje i zaštitu</t>
  </si>
  <si>
    <t>Medicinska i laboratorijska opr.</t>
  </si>
  <si>
    <t>Sportska i glazbena oprema</t>
  </si>
  <si>
    <t>Knjige u knjižnicama</t>
  </si>
  <si>
    <t xml:space="preserve">SVEUKUPNO </t>
  </si>
  <si>
    <t>Izradio:</t>
  </si>
  <si>
    <t>Službena,radna i zaš.odj.i o.</t>
  </si>
  <si>
    <t>Prih.za poseb.n.</t>
  </si>
  <si>
    <t xml:space="preserve">Opći prihodi </t>
  </si>
  <si>
    <t>Poslovni objekti-šk.zgrada</t>
  </si>
  <si>
    <t>Plaće za posebne uvjete rada</t>
  </si>
  <si>
    <t>Tekuće pomoći temeljem prijenosa EU sredstava</t>
  </si>
  <si>
    <t>Novčana nak. zbog nez.a osoba s inv.</t>
  </si>
  <si>
    <t>Plan 2021.</t>
  </si>
  <si>
    <t>Materijal i sirovine-nast.mat</t>
  </si>
  <si>
    <t>,</t>
  </si>
  <si>
    <t>Plan 2022.</t>
  </si>
  <si>
    <t>Ostale naknade troškova</t>
  </si>
  <si>
    <t xml:space="preserve"> Procjena 2022.</t>
  </si>
  <si>
    <t>Plan 2023.</t>
  </si>
  <si>
    <t>Pomoći EU</t>
  </si>
  <si>
    <t xml:space="preserve"> Plan 2021</t>
  </si>
  <si>
    <t xml:space="preserve"> Procjena 2023.</t>
  </si>
  <si>
    <t>Negativne tečajne razlike</t>
  </si>
  <si>
    <t>Nabava udžbenika-nakn građ u naravi</t>
  </si>
  <si>
    <t>Obrazac Obrazloženja financijskog plana</t>
  </si>
  <si>
    <t>NAZIV KORISNIKA:</t>
  </si>
  <si>
    <t>XV.GIMNAZIJA</t>
  </si>
  <si>
    <t>SAŽETAK DJELOKRUGA:</t>
  </si>
  <si>
    <t xml:space="preserve"> U XV. gimnaziji izvode se dva programa: 
 1. Program prirodoslovno-matematičke gimnazije 
 2. Program Međunarodne mature 
 Područje rada u kojem djeluje Škola :
 Sjedište Škole je na području područnog ureda Maksimir,  Jordanovac 8.
 a)Površina škole iznosi: - školska zgrada:        4 153 m2
                                            - sportska dvorana:   2 562 m2
                                            - vanjski tereni:        11 748 m2
b) Radni prostor
Škola radi na jednoj lokaciji i u zgradi posjeduje:
4 kabineta za nastavu informatike
2 kabineta za nastavu matematike opremljene računalima
4 laboratorija za nastavu biologije, kemije i fizike
5 specijaliziranih učionica za likovnu umjetnost, biologiju, kemiju i fiziku
28 klasičnih učionica za društvene predmete, matematiku, hrvatski jezik i strane jezike
8 manjih učionica za nastavu stranih jezika i programa međunarodne mature, knjižnicu
višenamjensku dvoranu, školske sportske dvorane koja se sastoji od jedne velike dvorane, jedne male dvorane, triju nastavničkih kabineta, sanitarnih prostorija i svlačionica te ostalih pomoćnih prostora kao i prostorije potrebne za rukovodno-pedagoško i administrativno-tehničko osoblje.</t>
  </si>
  <si>
    <t>1. NAZIV PROGRAMA</t>
  </si>
  <si>
    <r>
      <t>1.</t>
    </r>
    <r>
      <rPr>
        <sz val="7"/>
        <color indexed="8"/>
        <rFont val="Times New Roman"/>
        <family val="1"/>
        <charset val="238"/>
      </rPr>
      <t xml:space="preserve">        </t>
    </r>
    <r>
      <rPr>
        <sz val="9"/>
        <color indexed="8"/>
        <rFont val="Times New Roman"/>
        <family val="1"/>
        <charset val="238"/>
      </rPr>
      <t>PROGRAM RIRODOSLOVNE – MATEMATIČKE GIMNAZIJE</t>
    </r>
  </si>
  <si>
    <r>
      <t>2.</t>
    </r>
    <r>
      <rPr>
        <sz val="7"/>
        <color indexed="8"/>
        <rFont val="Times New Roman"/>
        <family val="1"/>
        <charset val="238"/>
      </rPr>
      <t xml:space="preserve">        </t>
    </r>
    <r>
      <rPr>
        <sz val="9"/>
        <color indexed="8"/>
        <rFont val="Times New Roman"/>
        <family val="1"/>
        <charset val="238"/>
      </rPr>
      <t>PROGRAM MEĐUNARODNE MATURE</t>
    </r>
  </si>
  <si>
    <t>2.  CILJEVI (što se programom želi postići)</t>
  </si>
  <si>
    <t>Cilj nam je kroz kvalitetno obrazovanje i odgoj učenika, osigurati kvalitetu i raznolikost programa sukladno potrebama i interesima učenika kao i tržišta rada. Kroz stalno usavršavanje nastavnika, informatizaciju škole i laboratorija u sljedeće tri godine nastojati ćemo podići kvalitetu nastave na što višu razinu. Učenike ćemo poticati na izražavanje kreativnosti, talenata i sposobnosti kroz uključivanje u slobodne aktivnosti, istraživačku nastavu, natjecanja te druge školske projekte, priredbi i manifestacija.  Poticat će se komunikacija na relaciji učenik-profesor-roditelj. Podupiremo programe/projekte u vezi s korištenjem sredstava EU</t>
  </si>
  <si>
    <t>3. NAČIN OSTVARENJA CILJA (kako se nastoji realizirati program, tko je korisnik ili primatelj usluge)</t>
  </si>
  <si>
    <t xml:space="preserve">Programe u školi provode nastavnici uz pomoć stručnih suradnika i podršku tehničko-administrativne službe. Korisnici usluga su učenici, koji kroz pohađanje redovne nastave, ali i izvannastavnih aktivnosti sudjeluju u procesu odgoja i obrazovanja i stječu kompetencije potrebne za daljnje školovanje ili za izlazak na tržište rada. Usavršavanje nastavnika  provodi se kroz razne seminare, stručne skupove i aktive, ali i kroz projekte financirane iz Europske unije u kojima škola sudjeluje. Kvalitetno obrazovanje i razvoj raznih vještina kod učenika postiže se kroz organiziranje natjecanja, priredbi, manifestacija i projekata. Učenici se u školi mogu uključiti u novinarsku i dramsku grupu, rad medijskog centra, volonterski klub, sportske aktivosti (nogomet, odbojka, košarka, rukomet, stolni tenis i dr.), radijsku skupinu, plesnu skupinu i u razne druge aktivnosti. Svake godine se prati broj učenika koji je uključen u projekte, volontiranje, natjecanja te u sportske aktivnosti i taj se broj nastoji povećati. </t>
  </si>
  <si>
    <t>4. ZAKONSKE I DRUGE PODLOGE NA KOJIMA SE ZASNIVA PROGRAM</t>
  </si>
  <si>
    <t>Zakon o odgoju i obrazovanju, NN  7/2008, 86/2009, 92/2010, ispr. -105/2010, 90/2011, 16/2012,  86/2012 - pročišćeni tekst i 94/2013, 152/2014, 7/2017 i 68/2018, Zakon o ustanovama, NN br.:76/1993, 29/1997,47/1999 i 35/2008, Zakon o proračunu (NN 87/08, 136/12, 15/15), Pravilnik o proračunskim klasifikacijama (NN br. 26/10,120/13 i 1/20, br.26/10.), Pravilnik o proračunskom računovodstvu i računskom planu (NN br. 124/14, 115/15, 87/16, 3/18, i 126/19), Upute za izradi proračuna lokalne(regionalne) samouprave za razdoblje 2019.-2021., Zakonu o fiskalnoj odgovornosti (NN 139/10, 19/14, 111/18) i Uredba o sastavljanju i predaji Izjave o fiskalnoj odgovornosti i izvještaja o primjeni fiskalnih pravila (NN 78/11, 106/12, 130/13, 19/15, 119/15, 95/19), Godišnji plan i program rada škole, Školski kurikulum</t>
  </si>
  <si>
    <t xml:space="preserve">5. POKAZATELJI REZULTATA NA KOJIMA SE ZASNIVAJU IZRAČUNI I OCJENE POTREBNIH SREDSTAVA </t>
  </si>
  <si>
    <t xml:space="preserve">U školskoj 2020/2021. šk.godini u Prirodoslovno-matematičkoj gimnaziji je 33 odjela tj.876 učenika a u Programu Međunarodne mature 8 odjela tj.177 učenika.Od ukupno 219 maturanata njih 219 je pristupilo državnoj maturi, a 219 ih je uspješno položilo. Zaposlenici su se stručno usavršavali na seminarima, stručnim aktivima i drugim oblicima nadogradnje. Svi razredi su opremljeni s LCD projektorima, pametnim pločama, nabavljena su prijenosna računala za nove profesore i ostala potrebna oprema za korištenje u nastavi.     Nagradu Soljačić, u iznosu od 5.000 američkih dolara, osvojio je naš učenik  ostvarivši najbolji rezultat na ispitima iz Matematike, Fizike i Hrvatskoga jezika na višoj (A) razini.Novčanim iznosom od 2.500 kuna Ministarstvo je nagradilo najbolje maturante koji su ostvarili izniman uspjeh na državnoj maturi u školskoj godini 2019./2020. Ukupno je nagrađen 21 učenik koji je ostvario najbolji rezultat na obveznim predmetima državne mature te 14 učenika strukovnih škola koji su barem jedan ispit riješili 100 posto.                                                                                                          </t>
  </si>
  <si>
    <t>6. RAZLOG ODSTUPANJA OD PROŠLOGODIŠNJIH PROJEKCIJA</t>
  </si>
  <si>
    <t>Većina odstupanja od prošlogodišnjih projekcija uzrokovana je nastupom posebnih okolnosti uzrokovanih pandemijom virusa Covid - 19.</t>
  </si>
  <si>
    <t xml:space="preserve">7. POKAZATELJI USPJEŠNOSTI: </t>
  </si>
  <si>
    <t xml:space="preserve">Na žalost, zbog pandemije državna se natjecanja nisu održala tijekom proljeća 2020. Do sada su održana samo dva državna natjecanja za koja znam rezultate. Ostala državna će se odviti u sljedećih mjesec i pol. Evo to do sada znamo..
Značajna postignuća (priznanja, nagrade, natjecanja, smotre)
•	27 natjecatelja na državnim natjecanjima
•	27 nastupa
•	5 prvih mjesta/nagrada
•	3 drugih mjesta/nagrada
•	4 trećih mjesta/nagrada
Od međunarodnih natjecanja samo su se održale olimpijade iz matematike i informatike. Evo stanja:
12 učenika, 15 nastup, 2 zlatnih medalja, 9 srebrnih, 1 brončanih medalja
</t>
  </si>
  <si>
    <t>Anica Tunjić</t>
  </si>
  <si>
    <t>Ljiljana Crnković,prof.</t>
  </si>
  <si>
    <t>FINANCIJSKI PLAN-PLAN PRIHODA -RASHODA I IZDATAKA ZA 2021.GODINU I  PROJEKCIJE ZA 2022. I 2023. GODINU</t>
  </si>
  <si>
    <t>Marina Bilić,dipl.ing.</t>
  </si>
  <si>
    <t>PRESJEDNICA ŠKOLSKOG ODBORA</t>
  </si>
  <si>
    <t>RAVNATELJICA</t>
  </si>
  <si>
    <t>XV GIMNAZIJA</t>
  </si>
  <si>
    <t>ZAGREB,Jordanovac 8</t>
  </si>
  <si>
    <t>OIB 24358183010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</si>
</sst>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  <charset val="238"/>
    </font>
    <font>
      <b/>
      <sz val="10"/>
      <name val="Times New Roman"/>
      <family val="1"/>
    </font>
    <font>
      <sz val="8"/>
      <name val="Arial"/>
      <family val="2"/>
      <charset val="238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name val="Arial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alibri"/>
      <charset val="1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MS Sans Serif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00000"/>
      <name val="Calibri"/>
      <family val="2"/>
      <charset val="238"/>
    </font>
    <font>
      <sz val="12"/>
      <color theme="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39" fontId="8" fillId="0" borderId="0"/>
    <xf numFmtId="0" fontId="10" fillId="0" borderId="0">
      <alignment vertical="top"/>
    </xf>
    <xf numFmtId="0" fontId="9" fillId="0" borderId="0">
      <alignment vertical="top"/>
    </xf>
  </cellStyleXfs>
  <cellXfs count="133">
    <xf numFmtId="0" fontId="0" fillId="0" borderId="0" xfId="0"/>
    <xf numFmtId="3" fontId="1" fillId="0" borderId="0" xfId="0" applyNumberFormat="1" applyFont="1"/>
    <xf numFmtId="3" fontId="3" fillId="0" borderId="0" xfId="0" applyNumberFormat="1" applyFont="1"/>
    <xf numFmtId="3" fontId="4" fillId="0" borderId="0" xfId="0" applyNumberFormat="1" applyFont="1" applyFill="1" applyBorder="1" applyAlignment="1">
      <alignment horizontal="center"/>
    </xf>
    <xf numFmtId="3" fontId="3" fillId="0" borderId="0" xfId="0" applyNumberFormat="1" applyFont="1" applyBorder="1"/>
    <xf numFmtId="3" fontId="3" fillId="0" borderId="0" xfId="0" applyNumberFormat="1" applyFont="1" applyAlignment="1">
      <alignment vertical="center"/>
    </xf>
    <xf numFmtId="3" fontId="3" fillId="2" borderId="0" xfId="0" applyNumberFormat="1" applyFont="1" applyFill="1" applyAlignment="1">
      <alignment vertical="center" wrapText="1"/>
    </xf>
    <xf numFmtId="3" fontId="3" fillId="0" borderId="0" xfId="0" applyNumberFormat="1" applyFont="1" applyFill="1"/>
    <xf numFmtId="3" fontId="3" fillId="3" borderId="0" xfId="0" applyNumberFormat="1" applyFont="1" applyFill="1"/>
    <xf numFmtId="0" fontId="1" fillId="0" borderId="0" xfId="0" applyNumberFormat="1" applyFont="1" applyFill="1" applyBorder="1" applyAlignment="1">
      <alignment horizontal="center" vertical="center"/>
    </xf>
    <xf numFmtId="3" fontId="1" fillId="0" borderId="0" xfId="0" quotePrefix="1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/>
    <xf numFmtId="3" fontId="3" fillId="0" borderId="0" xfId="0" applyNumberFormat="1" applyFont="1" applyFill="1" applyBorder="1"/>
    <xf numFmtId="3" fontId="1" fillId="0" borderId="0" xfId="0" applyNumberFormat="1" applyFont="1" applyFill="1" applyBorder="1"/>
    <xf numFmtId="3" fontId="4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/>
    <xf numFmtId="0" fontId="11" fillId="0" borderId="0" xfId="0" applyFont="1" applyBorder="1" applyAlignment="1">
      <alignment horizontal="left"/>
    </xf>
    <xf numFmtId="3" fontId="12" fillId="0" borderId="0" xfId="0" applyNumberFormat="1" applyFont="1" applyAlignment="1">
      <alignment wrapText="1"/>
    </xf>
    <xf numFmtId="3" fontId="12" fillId="0" borderId="0" xfId="0" applyNumberFormat="1" applyFont="1"/>
    <xf numFmtId="3" fontId="13" fillId="0" borderId="0" xfId="0" applyNumberFormat="1" applyFont="1" applyFill="1" applyBorder="1" applyAlignment="1">
      <alignment horizontal="center"/>
    </xf>
    <xf numFmtId="3" fontId="12" fillId="0" borderId="0" xfId="0" applyNumberFormat="1" applyFont="1" applyBorder="1" applyAlignment="1"/>
    <xf numFmtId="3" fontId="13" fillId="0" borderId="0" xfId="0" applyNumberFormat="1" applyFont="1" applyBorder="1"/>
    <xf numFmtId="3" fontId="12" fillId="0" borderId="0" xfId="0" applyNumberFormat="1" applyFont="1" applyBorder="1"/>
    <xf numFmtId="3" fontId="13" fillId="0" borderId="1" xfId="0" applyNumberFormat="1" applyFont="1" applyFill="1" applyBorder="1" applyAlignment="1">
      <alignment horizontal="center"/>
    </xf>
    <xf numFmtId="3" fontId="13" fillId="0" borderId="2" xfId="0" applyNumberFormat="1" applyFont="1" applyFill="1" applyBorder="1" applyAlignment="1">
      <alignment horizontal="center"/>
    </xf>
    <xf numFmtId="3" fontId="12" fillId="0" borderId="1" xfId="0" applyNumberFormat="1" applyFont="1" applyBorder="1" applyAlignment="1"/>
    <xf numFmtId="3" fontId="12" fillId="0" borderId="3" xfId="0" applyNumberFormat="1" applyFont="1" applyBorder="1"/>
    <xf numFmtId="3" fontId="12" fillId="0" borderId="1" xfId="0" applyNumberFormat="1" applyFont="1" applyBorder="1"/>
    <xf numFmtId="3" fontId="12" fillId="0" borderId="1" xfId="0" applyNumberFormat="1" applyFont="1" applyBorder="1" applyAlignment="1">
      <alignment wrapText="1"/>
    </xf>
    <xf numFmtId="0" fontId="12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"/>
    </xf>
    <xf numFmtId="3" fontId="12" fillId="0" borderId="4" xfId="0" applyNumberFormat="1" applyFont="1" applyBorder="1" applyAlignment="1">
      <alignment wrapText="1"/>
    </xf>
    <xf numFmtId="3" fontId="12" fillId="0" borderId="4" xfId="0" applyNumberFormat="1" applyFont="1" applyBorder="1"/>
    <xf numFmtId="0" fontId="13" fillId="0" borderId="0" xfId="0" applyNumberFormat="1" applyFont="1" applyBorder="1" applyAlignment="1">
      <alignment horizontal="center" wrapText="1"/>
    </xf>
    <xf numFmtId="3" fontId="12" fillId="0" borderId="0" xfId="0" applyNumberFormat="1" applyFont="1" applyBorder="1" applyAlignment="1">
      <alignment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right"/>
    </xf>
    <xf numFmtId="0" fontId="12" fillId="0" borderId="1" xfId="0" applyNumberFormat="1" applyFont="1" applyBorder="1" applyAlignment="1">
      <alignment horizontal="center"/>
    </xf>
    <xf numFmtId="0" fontId="12" fillId="0" borderId="1" xfId="0" applyNumberFormat="1" applyFont="1" applyBorder="1"/>
    <xf numFmtId="4" fontId="12" fillId="0" borderId="1" xfId="0" applyNumberFormat="1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right"/>
    </xf>
    <xf numFmtId="0" fontId="12" fillId="0" borderId="1" xfId="0" quotePrefix="1" applyNumberFormat="1" applyFont="1" applyBorder="1" applyAlignment="1">
      <alignment horizontal="left"/>
    </xf>
    <xf numFmtId="0" fontId="13" fillId="0" borderId="1" xfId="0" applyNumberFormat="1" applyFont="1" applyBorder="1" applyAlignment="1">
      <alignment horizontal="left"/>
    </xf>
    <xf numFmtId="0" fontId="12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/>
    <xf numFmtId="4" fontId="12" fillId="0" borderId="1" xfId="0" applyNumberFormat="1" applyFont="1" applyFill="1" applyBorder="1" applyAlignment="1">
      <alignment horizontal="right"/>
    </xf>
    <xf numFmtId="0" fontId="12" fillId="0" borderId="1" xfId="0" applyNumberFormat="1" applyFont="1" applyBorder="1" applyAlignment="1">
      <alignment horizontal="left"/>
    </xf>
    <xf numFmtId="0" fontId="12" fillId="3" borderId="1" xfId="0" applyNumberFormat="1" applyFont="1" applyFill="1" applyBorder="1" applyAlignment="1">
      <alignment horizontal="center"/>
    </xf>
    <xf numFmtId="0" fontId="12" fillId="3" borderId="1" xfId="0" quotePrefix="1" applyNumberFormat="1" applyFont="1" applyFill="1" applyBorder="1" applyAlignment="1">
      <alignment horizontal="left"/>
    </xf>
    <xf numFmtId="4" fontId="12" fillId="3" borderId="1" xfId="0" applyNumberFormat="1" applyFont="1" applyFill="1" applyBorder="1" applyAlignment="1">
      <alignment horizontal="right"/>
    </xf>
    <xf numFmtId="0" fontId="13" fillId="0" borderId="1" xfId="0" applyNumberFormat="1" applyFont="1" applyBorder="1"/>
    <xf numFmtId="0" fontId="12" fillId="0" borderId="5" xfId="0" applyNumberFormat="1" applyFont="1" applyBorder="1" applyAlignment="1">
      <alignment horizontal="center"/>
    </xf>
    <xf numFmtId="0" fontId="12" fillId="0" borderId="0" xfId="0" applyNumberFormat="1" applyFont="1" applyBorder="1"/>
    <xf numFmtId="4" fontId="13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 wrapText="1"/>
    </xf>
    <xf numFmtId="4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/>
    <xf numFmtId="4" fontId="12" fillId="0" borderId="0" xfId="0" applyNumberFormat="1" applyFont="1"/>
    <xf numFmtId="3" fontId="13" fillId="0" borderId="1" xfId="0" quotePrefix="1" applyNumberFormat="1" applyFont="1" applyBorder="1" applyAlignment="1">
      <alignment horizontal="center"/>
    </xf>
    <xf numFmtId="0" fontId="13" fillId="0" borderId="1" xfId="0" applyNumberFormat="1" applyFont="1" applyBorder="1" applyAlignment="1">
      <alignment wrapText="1"/>
    </xf>
    <xf numFmtId="0" fontId="12" fillId="0" borderId="1" xfId="0" applyNumberFormat="1" applyFont="1" applyBorder="1" applyAlignment="1">
      <alignment wrapText="1"/>
    </xf>
    <xf numFmtId="4" fontId="12" fillId="0" borderId="1" xfId="0" applyNumberFormat="1" applyFont="1" applyBorder="1" applyAlignment="1">
      <alignment horizontal="right" vertical="center"/>
    </xf>
    <xf numFmtId="0" fontId="13" fillId="0" borderId="0" xfId="0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0" xfId="0" applyFont="1" applyAlignment="1"/>
    <xf numFmtId="0" fontId="12" fillId="0" borderId="0" xfId="0" applyNumberFormat="1" applyFont="1" applyBorder="1" applyAlignment="1">
      <alignment horizontal="center"/>
    </xf>
    <xf numFmtId="0" fontId="12" fillId="0" borderId="0" xfId="0" applyNumberFormat="1" applyFont="1"/>
    <xf numFmtId="3" fontId="12" fillId="3" borderId="1" xfId="0" applyNumberFormat="1" applyFont="1" applyFill="1" applyBorder="1" applyAlignment="1">
      <alignment horizontal="center" wrapText="1"/>
    </xf>
    <xf numFmtId="0" fontId="14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19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18" fillId="0" borderId="6" xfId="0" applyFont="1" applyBorder="1" applyAlignment="1">
      <alignment horizontal="left" vertical="center" wrapText="1" indent="5"/>
    </xf>
    <xf numFmtId="0" fontId="18" fillId="0" borderId="7" xfId="0" applyFont="1" applyBorder="1" applyAlignment="1">
      <alignment horizontal="left" vertical="center" wrapText="1" indent="5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26" fillId="0" borderId="0" xfId="0" applyFont="1" applyAlignment="1">
      <alignment horizontal="left" vertical="center" indent="1"/>
    </xf>
    <xf numFmtId="0" fontId="23" fillId="0" borderId="0" xfId="0" applyNumberFormat="1" applyFont="1" applyFill="1" applyBorder="1" applyAlignment="1" applyProtection="1">
      <alignment horizontal="justify"/>
    </xf>
    <xf numFmtId="4" fontId="27" fillId="0" borderId="1" xfId="0" applyNumberFormat="1" applyFont="1" applyBorder="1" applyAlignment="1">
      <alignment horizontal="right" wrapText="1"/>
    </xf>
    <xf numFmtId="4" fontId="13" fillId="0" borderId="2" xfId="0" applyNumberFormat="1" applyFont="1" applyBorder="1" applyAlignment="1">
      <alignment horizontal="right"/>
    </xf>
    <xf numFmtId="0" fontId="24" fillId="0" borderId="4" xfId="0" applyNumberFormat="1" applyFont="1" applyBorder="1" applyAlignment="1">
      <alignment horizontal="center" vertical="center"/>
    </xf>
    <xf numFmtId="3" fontId="24" fillId="2" borderId="2" xfId="0" quotePrefix="1" applyNumberFormat="1" applyFont="1" applyFill="1" applyBorder="1" applyAlignment="1">
      <alignment horizontal="center" vertical="center" wrapText="1"/>
    </xf>
    <xf numFmtId="0" fontId="24" fillId="0" borderId="8" xfId="0" applyNumberFormat="1" applyFont="1" applyBorder="1" applyAlignment="1">
      <alignment horizontal="center" vertical="center"/>
    </xf>
    <xf numFmtId="3" fontId="24" fillId="2" borderId="9" xfId="0" quotePrefix="1" applyNumberFormat="1" applyFont="1" applyFill="1" applyBorder="1" applyAlignment="1">
      <alignment horizontal="center" vertical="center" wrapText="1"/>
    </xf>
    <xf numFmtId="0" fontId="13" fillId="0" borderId="2" xfId="0" quotePrefix="1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3" fontId="13" fillId="0" borderId="2" xfId="0" quotePrefix="1" applyNumberFormat="1" applyFont="1" applyFill="1" applyBorder="1" applyAlignment="1">
      <alignment horizontal="center" vertical="center" wrapText="1"/>
    </xf>
    <xf numFmtId="3" fontId="13" fillId="3" borderId="10" xfId="0" applyNumberFormat="1" applyFont="1" applyFill="1" applyBorder="1" applyAlignment="1">
      <alignment horizont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center" vertical="center"/>
    </xf>
    <xf numFmtId="3" fontId="13" fillId="0" borderId="0" xfId="0" applyNumberFormat="1" applyFont="1" applyBorder="1" applyAlignment="1"/>
    <xf numFmtId="0" fontId="11" fillId="0" borderId="0" xfId="0" applyFont="1" applyBorder="1" applyAlignment="1">
      <alignment horizontal="left" wrapText="1"/>
    </xf>
    <xf numFmtId="3" fontId="13" fillId="3" borderId="0" xfId="0" applyNumberFormat="1" applyFont="1" applyFill="1" applyBorder="1" applyAlignment="1">
      <alignment horizontal="center" wrapText="1"/>
    </xf>
    <xf numFmtId="3" fontId="12" fillId="0" borderId="0" xfId="0" applyNumberFormat="1" applyFont="1" applyBorder="1" applyAlignment="1">
      <alignment horizontal="left"/>
    </xf>
    <xf numFmtId="0" fontId="25" fillId="0" borderId="10" xfId="0" applyNumberFormat="1" applyFont="1" applyFill="1" applyBorder="1" applyAlignment="1">
      <alignment horizontal="left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/>
    </xf>
    <xf numFmtId="3" fontId="13" fillId="0" borderId="11" xfId="0" applyNumberFormat="1" applyFont="1" applyBorder="1" applyAlignment="1">
      <alignment horizontal="center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3" borderId="11" xfId="0" applyNumberFormat="1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center" vertical="center" textRotation="90" wrapText="1"/>
    </xf>
    <xf numFmtId="3" fontId="24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 vertical="center" textRotation="90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vertical="top" wrapText="1"/>
    </xf>
    <xf numFmtId="0" fontId="15" fillId="0" borderId="15" xfId="0" applyNumberFormat="1" applyFont="1" applyFill="1" applyBorder="1" applyAlignment="1" applyProtection="1">
      <alignment vertical="top" wrapText="1"/>
    </xf>
    <xf numFmtId="0" fontId="21" fillId="0" borderId="16" xfId="0" applyNumberFormat="1" applyFont="1" applyFill="1" applyBorder="1" applyAlignment="1" applyProtection="1">
      <alignment vertical="top" wrapText="1"/>
    </xf>
    <xf numFmtId="0" fontId="21" fillId="0" borderId="17" xfId="0" applyNumberFormat="1" applyFont="1" applyFill="1" applyBorder="1" applyAlignment="1" applyProtection="1">
      <alignment vertical="top" wrapText="1"/>
    </xf>
    <xf numFmtId="0" fontId="21" fillId="0" borderId="18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22" fillId="0" borderId="16" xfId="0" applyNumberFormat="1" applyFont="1" applyFill="1" applyBorder="1" applyAlignment="1" applyProtection="1">
      <alignment vertical="top" wrapText="1"/>
    </xf>
    <xf numFmtId="0" fontId="22" fillId="0" borderId="17" xfId="0" applyNumberFormat="1" applyFont="1" applyFill="1" applyBorder="1" applyAlignment="1" applyProtection="1">
      <alignment vertical="top" wrapText="1"/>
    </xf>
    <xf numFmtId="0" fontId="22" fillId="0" borderId="18" xfId="0" applyNumberFormat="1" applyFont="1" applyFill="1" applyBorder="1" applyAlignment="1" applyProtection="1">
      <alignment vertical="top" wrapText="1"/>
    </xf>
    <xf numFmtId="0" fontId="22" fillId="3" borderId="16" xfId="0" applyNumberFormat="1" applyFont="1" applyFill="1" applyBorder="1" applyAlignment="1" applyProtection="1">
      <alignment vertical="top" wrapText="1"/>
    </xf>
    <xf numFmtId="0" fontId="22" fillId="3" borderId="17" xfId="0" applyNumberFormat="1" applyFont="1" applyFill="1" applyBorder="1" applyAlignment="1" applyProtection="1">
      <alignment vertical="top" wrapText="1"/>
    </xf>
    <xf numFmtId="0" fontId="22" fillId="3" borderId="18" xfId="0" applyNumberFormat="1" applyFont="1" applyFill="1" applyBorder="1" applyAlignment="1" applyProtection="1">
      <alignment vertical="top" wrapText="1"/>
    </xf>
  </cellXfs>
  <cellStyles count="4">
    <cellStyle name="Normal" xfId="0" builtinId="0"/>
    <cellStyle name="Normal 4" xfId="1"/>
    <cellStyle name="Normalno 2" xfId="2"/>
    <cellStyle name="Normalno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31"/>
  <sheetViews>
    <sheetView tabSelected="1" topLeftCell="A33" zoomScaleNormal="100" workbookViewId="0">
      <selection activeCell="J51" sqref="J51"/>
    </sheetView>
  </sheetViews>
  <sheetFormatPr defaultRowHeight="15.75" outlineLevelCol="1" x14ac:dyDescent="0.25"/>
  <cols>
    <col min="1" max="1" width="23.140625" style="34" bestFit="1" customWidth="1"/>
    <col min="2" max="2" width="28.140625" style="73" customWidth="1"/>
    <col min="3" max="3" width="17.5703125" style="23" customWidth="1"/>
    <col min="4" max="4" width="15.140625" style="22" customWidth="1"/>
    <col min="5" max="5" width="19" style="22" customWidth="1"/>
    <col min="6" max="6" width="13.5703125" style="23" customWidth="1"/>
    <col min="7" max="7" width="15.28515625" style="23" customWidth="1"/>
    <col min="8" max="8" width="12" style="23" customWidth="1"/>
    <col min="9" max="9" width="13.7109375" style="23" customWidth="1"/>
    <col min="10" max="10" width="17.28515625" style="23" customWidth="1" outlineLevel="1"/>
    <col min="11" max="11" width="16.42578125" style="23" customWidth="1" outlineLevel="1"/>
    <col min="12" max="16384" width="9.140625" style="2"/>
  </cols>
  <sheetData>
    <row r="1" spans="1:9" ht="51" customHeight="1" x14ac:dyDescent="0.25">
      <c r="A1" s="21" t="s">
        <v>97</v>
      </c>
      <c r="B1" s="104"/>
      <c r="C1" s="27"/>
      <c r="D1" s="39"/>
      <c r="E1" s="39"/>
      <c r="F1" s="27"/>
      <c r="G1" s="24"/>
      <c r="H1" s="105"/>
      <c r="I1" s="24"/>
    </row>
    <row r="2" spans="1:9" ht="24.75" customHeight="1" x14ac:dyDescent="0.25">
      <c r="A2" s="21" t="s">
        <v>98</v>
      </c>
      <c r="B2" s="104"/>
      <c r="C2" s="27"/>
      <c r="D2" s="39"/>
      <c r="E2" s="39"/>
      <c r="F2" s="27"/>
      <c r="G2" s="24"/>
      <c r="H2" s="105"/>
      <c r="I2" s="24"/>
    </row>
    <row r="3" spans="1:9" ht="25.5" customHeight="1" x14ac:dyDescent="0.25">
      <c r="A3" s="21" t="s">
        <v>99</v>
      </c>
      <c r="B3" s="104"/>
      <c r="C3" s="27"/>
      <c r="D3" s="39"/>
      <c r="E3" s="39"/>
      <c r="F3" s="27"/>
      <c r="G3" s="24"/>
      <c r="H3" s="105"/>
      <c r="I3" s="24"/>
    </row>
    <row r="4" spans="1:9" ht="41.25" customHeight="1" x14ac:dyDescent="0.25">
      <c r="A4" s="103" t="s">
        <v>93</v>
      </c>
      <c r="B4" s="26"/>
      <c r="C4" s="26"/>
      <c r="D4" s="26"/>
      <c r="E4" s="26"/>
      <c r="F4" s="27"/>
      <c r="G4" s="27"/>
      <c r="H4" s="27"/>
      <c r="I4" s="27"/>
    </row>
    <row r="5" spans="1:9" ht="31.5" x14ac:dyDescent="0.25">
      <c r="A5" s="25"/>
      <c r="B5" s="74" t="s">
        <v>0</v>
      </c>
      <c r="C5" s="28" t="s">
        <v>59</v>
      </c>
      <c r="D5" s="28" t="s">
        <v>62</v>
      </c>
      <c r="E5" s="29" t="s">
        <v>65</v>
      </c>
      <c r="F5" s="27"/>
      <c r="G5" s="27"/>
      <c r="H5" s="27"/>
      <c r="I5" s="27"/>
    </row>
    <row r="6" spans="1:9" x14ac:dyDescent="0.25">
      <c r="A6" s="25"/>
      <c r="B6" s="30" t="s">
        <v>54</v>
      </c>
      <c r="C6" s="31">
        <v>2000</v>
      </c>
      <c r="D6" s="32">
        <v>2000</v>
      </c>
      <c r="E6" s="33">
        <v>2000</v>
      </c>
      <c r="F6" s="27"/>
      <c r="G6" s="27"/>
      <c r="H6" s="27"/>
      <c r="I6" s="27"/>
    </row>
    <row r="7" spans="1:9" x14ac:dyDescent="0.25">
      <c r="A7" s="106"/>
      <c r="B7" s="33" t="s">
        <v>1</v>
      </c>
      <c r="C7" s="32">
        <v>2122000</v>
      </c>
      <c r="D7" s="32">
        <v>2136000</v>
      </c>
      <c r="E7" s="33">
        <v>2150000</v>
      </c>
      <c r="F7" s="27"/>
      <c r="G7" s="27"/>
      <c r="H7" s="27"/>
      <c r="I7" s="27"/>
    </row>
    <row r="8" spans="1:9" x14ac:dyDescent="0.25">
      <c r="A8" s="25"/>
      <c r="B8" s="30" t="s">
        <v>2</v>
      </c>
      <c r="C8" s="32">
        <f>SUM(E68)</f>
        <v>16379000</v>
      </c>
      <c r="D8" s="32">
        <v>16376000</v>
      </c>
      <c r="E8" s="32">
        <v>16377000</v>
      </c>
      <c r="F8" s="27"/>
      <c r="G8" s="27"/>
      <c r="H8" s="27"/>
      <c r="I8" s="27"/>
    </row>
    <row r="9" spans="1:9" x14ac:dyDescent="0.25">
      <c r="A9" s="25"/>
      <c r="B9" s="30" t="s">
        <v>3</v>
      </c>
      <c r="C9" s="32">
        <f>SUM(F68)</f>
        <v>503000</v>
      </c>
      <c r="D9" s="32">
        <v>503000</v>
      </c>
      <c r="E9" s="33">
        <v>503000</v>
      </c>
      <c r="F9" s="27"/>
      <c r="G9" s="27"/>
      <c r="H9" s="27"/>
      <c r="I9" s="27"/>
    </row>
    <row r="10" spans="1:9" x14ac:dyDescent="0.25">
      <c r="A10" s="25"/>
      <c r="B10" s="30" t="s">
        <v>53</v>
      </c>
      <c r="C10" s="32">
        <f>SUM(G68)</f>
        <v>3900000</v>
      </c>
      <c r="D10" s="32">
        <v>3900000</v>
      </c>
      <c r="E10" s="32">
        <v>3900000</v>
      </c>
      <c r="F10" s="27"/>
      <c r="G10" s="27"/>
      <c r="H10" s="27"/>
      <c r="I10" s="27"/>
    </row>
    <row r="11" spans="1:9" x14ac:dyDescent="0.25">
      <c r="A11" s="25"/>
      <c r="B11" s="30" t="s">
        <v>66</v>
      </c>
      <c r="C11" s="32">
        <f>SUM(I68)</f>
        <v>57000</v>
      </c>
      <c r="D11" s="32">
        <v>57000</v>
      </c>
      <c r="E11" s="32">
        <v>57000</v>
      </c>
      <c r="F11" s="27"/>
      <c r="G11" s="27"/>
      <c r="H11" s="27"/>
      <c r="I11" s="27"/>
    </row>
    <row r="12" spans="1:9" ht="15.75" customHeight="1" x14ac:dyDescent="0.25">
      <c r="A12" s="25"/>
      <c r="B12" s="107" t="s">
        <v>57</v>
      </c>
      <c r="C12" s="32">
        <v>2000</v>
      </c>
      <c r="D12" s="32">
        <v>2000</v>
      </c>
      <c r="E12" s="32">
        <v>2000</v>
      </c>
      <c r="F12" s="27"/>
      <c r="G12" s="27"/>
      <c r="H12" s="27"/>
      <c r="I12" s="27"/>
    </row>
    <row r="13" spans="1:9" x14ac:dyDescent="0.25">
      <c r="B13" s="107"/>
      <c r="C13" s="32"/>
      <c r="D13" s="32"/>
      <c r="E13" s="32"/>
      <c r="F13" s="27"/>
      <c r="G13" s="27"/>
      <c r="H13" s="27"/>
      <c r="I13" s="27"/>
    </row>
    <row r="14" spans="1:9" ht="13.5" customHeight="1" x14ac:dyDescent="0.25">
      <c r="A14" s="35"/>
      <c r="B14" s="36"/>
      <c r="C14" s="37"/>
      <c r="D14" s="37"/>
      <c r="E14" s="37"/>
      <c r="F14" s="38"/>
      <c r="G14" s="38"/>
      <c r="H14" s="38"/>
      <c r="I14" s="38"/>
    </row>
    <row r="15" spans="1:9" ht="13.5" customHeight="1" x14ac:dyDescent="0.25">
      <c r="A15" s="35"/>
      <c r="B15" s="39"/>
      <c r="C15" s="26">
        <f>SUM(C6:C14)</f>
        <v>22965000</v>
      </c>
      <c r="D15" s="26">
        <f>SUM(D6:D13)</f>
        <v>22976000</v>
      </c>
      <c r="E15" s="26">
        <f>SUM(E6:E13)</f>
        <v>22991000</v>
      </c>
      <c r="F15" s="38"/>
      <c r="G15" s="38"/>
      <c r="H15" s="38"/>
      <c r="I15" s="38"/>
    </row>
    <row r="16" spans="1:9" ht="13.5" customHeight="1" x14ac:dyDescent="0.25">
      <c r="A16" s="35"/>
      <c r="B16" s="39"/>
      <c r="C16" s="27"/>
      <c r="D16" s="27"/>
      <c r="E16" s="27"/>
      <c r="F16" s="38"/>
      <c r="G16" s="38"/>
      <c r="H16" s="38"/>
      <c r="I16" s="38"/>
    </row>
    <row r="17" spans="1:12" ht="13.5" customHeight="1" x14ac:dyDescent="0.25">
      <c r="A17" s="35"/>
      <c r="B17" s="39"/>
      <c r="C17" s="27"/>
      <c r="D17" s="27"/>
      <c r="E17" s="27"/>
      <c r="F17" s="38"/>
      <c r="G17" s="38"/>
      <c r="H17" s="38"/>
      <c r="I17" s="38"/>
    </row>
    <row r="18" spans="1:12" s="5" customFormat="1" ht="36.75" customHeight="1" x14ac:dyDescent="0.25">
      <c r="A18" s="100" t="s">
        <v>6</v>
      </c>
      <c r="B18" s="101"/>
      <c r="C18" s="102"/>
      <c r="D18" s="111" t="s">
        <v>7</v>
      </c>
      <c r="E18" s="112"/>
      <c r="F18" s="113" t="s">
        <v>3</v>
      </c>
      <c r="G18" s="113" t="s">
        <v>4</v>
      </c>
      <c r="H18" s="114" t="s">
        <v>5</v>
      </c>
      <c r="I18" s="108" t="s">
        <v>57</v>
      </c>
      <c r="J18" s="95"/>
      <c r="K18" s="93"/>
      <c r="L18" s="2"/>
    </row>
    <row r="19" spans="1:12" s="6" customFormat="1" ht="48" customHeight="1" x14ac:dyDescent="0.2">
      <c r="A19" s="97" t="s">
        <v>8</v>
      </c>
      <c r="B19" s="98" t="s">
        <v>9</v>
      </c>
      <c r="C19" s="99" t="s">
        <v>67</v>
      </c>
      <c r="D19" s="40" t="s">
        <v>10</v>
      </c>
      <c r="E19" s="40" t="s">
        <v>2</v>
      </c>
      <c r="F19" s="113"/>
      <c r="G19" s="113"/>
      <c r="H19" s="114"/>
      <c r="I19" s="108"/>
      <c r="J19" s="96" t="s">
        <v>64</v>
      </c>
      <c r="K19" s="94" t="s">
        <v>68</v>
      </c>
      <c r="L19" s="2"/>
    </row>
    <row r="20" spans="1:12" ht="14.25" customHeight="1" x14ac:dyDescent="0.25">
      <c r="A20" s="41">
        <v>31</v>
      </c>
      <c r="B20" s="41" t="s">
        <v>11</v>
      </c>
      <c r="C20" s="42">
        <f t="shared" ref="C20:C58" si="0">SUM(D20:I20)</f>
        <v>18008000</v>
      </c>
      <c r="D20" s="42">
        <f t="shared" ref="D20:I20" si="1">SUM(D21:D25)</f>
        <v>16000</v>
      </c>
      <c r="E20" s="42">
        <f t="shared" si="1"/>
        <v>16272000</v>
      </c>
      <c r="F20" s="42">
        <f t="shared" si="1"/>
        <v>0</v>
      </c>
      <c r="G20" s="42">
        <f t="shared" si="1"/>
        <v>1706000</v>
      </c>
      <c r="H20" s="42">
        <f t="shared" si="1"/>
        <v>0</v>
      </c>
      <c r="I20" s="42">
        <f t="shared" si="1"/>
        <v>14000</v>
      </c>
      <c r="J20" s="92">
        <f>SUM(J21:J25)</f>
        <v>18013315.18</v>
      </c>
      <c r="K20" s="92">
        <f>SUM(K21:K25)</f>
        <v>18011000</v>
      </c>
    </row>
    <row r="21" spans="1:12" ht="14.25" customHeight="1" x14ac:dyDescent="0.25">
      <c r="A21" s="43">
        <v>3111</v>
      </c>
      <c r="B21" s="44" t="s">
        <v>12</v>
      </c>
      <c r="C21" s="46">
        <f t="shared" si="0"/>
        <v>14668700</v>
      </c>
      <c r="D21" s="45">
        <v>13700</v>
      </c>
      <c r="E21" s="46">
        <v>13206000</v>
      </c>
      <c r="F21" s="46">
        <v>0</v>
      </c>
      <c r="G21" s="46">
        <v>1440000</v>
      </c>
      <c r="H21" s="46"/>
      <c r="I21" s="46">
        <v>9000</v>
      </c>
      <c r="J21" s="46">
        <v>14674000</v>
      </c>
      <c r="K21" s="46">
        <v>14674000</v>
      </c>
    </row>
    <row r="22" spans="1:12" ht="14.25" customHeight="1" x14ac:dyDescent="0.25">
      <c r="A22" s="43">
        <v>3113</v>
      </c>
      <c r="B22" s="44" t="s">
        <v>13</v>
      </c>
      <c r="C22" s="46">
        <f t="shared" si="0"/>
        <v>324000</v>
      </c>
      <c r="D22" s="45">
        <v>0</v>
      </c>
      <c r="E22" s="46">
        <v>300000</v>
      </c>
      <c r="F22" s="46"/>
      <c r="G22" s="46">
        <v>24000</v>
      </c>
      <c r="H22" s="46"/>
      <c r="I22" s="46"/>
      <c r="J22" s="46">
        <f>SUM(C22+(D22*0.66%))</f>
        <v>324000</v>
      </c>
      <c r="K22" s="46">
        <v>324000</v>
      </c>
    </row>
    <row r="23" spans="1:12" ht="14.25" customHeight="1" x14ac:dyDescent="0.25">
      <c r="A23" s="43">
        <v>3114</v>
      </c>
      <c r="B23" s="44" t="s">
        <v>56</v>
      </c>
      <c r="C23" s="46">
        <f t="shared" si="0"/>
        <v>50000</v>
      </c>
      <c r="D23" s="45">
        <v>0</v>
      </c>
      <c r="E23" s="46">
        <v>50000</v>
      </c>
      <c r="F23" s="46"/>
      <c r="G23" s="46">
        <v>0</v>
      </c>
      <c r="H23" s="46"/>
      <c r="I23" s="46"/>
      <c r="J23" s="46">
        <f>SUM(C23+(D23*0.66%))</f>
        <v>50000</v>
      </c>
      <c r="K23" s="46">
        <v>50000</v>
      </c>
    </row>
    <row r="24" spans="1:12" ht="14.25" customHeight="1" x14ac:dyDescent="0.25">
      <c r="A24" s="43">
        <v>3121</v>
      </c>
      <c r="B24" s="44" t="s">
        <v>14</v>
      </c>
      <c r="C24" s="46">
        <f t="shared" si="0"/>
        <v>482000</v>
      </c>
      <c r="D24" s="45">
        <v>0</v>
      </c>
      <c r="E24" s="46">
        <v>482000</v>
      </c>
      <c r="F24" s="46"/>
      <c r="G24" s="46">
        <v>0</v>
      </c>
      <c r="H24" s="46"/>
      <c r="I24" s="46"/>
      <c r="J24" s="46">
        <f>SUM(C24+(D24*0.66%))</f>
        <v>482000</v>
      </c>
      <c r="K24" s="46">
        <v>482000</v>
      </c>
    </row>
    <row r="25" spans="1:12" ht="14.25" customHeight="1" x14ac:dyDescent="0.25">
      <c r="A25" s="43">
        <v>3132</v>
      </c>
      <c r="B25" s="47" t="s">
        <v>15</v>
      </c>
      <c r="C25" s="46">
        <f t="shared" si="0"/>
        <v>2483300</v>
      </c>
      <c r="D25" s="45">
        <v>2300</v>
      </c>
      <c r="E25" s="46">
        <v>2234000</v>
      </c>
      <c r="F25" s="46">
        <v>0</v>
      </c>
      <c r="G25" s="46">
        <v>242000</v>
      </c>
      <c r="H25" s="46"/>
      <c r="I25" s="46">
        <v>5000</v>
      </c>
      <c r="J25" s="46">
        <f>SUM(C25+(D25*0.66%))</f>
        <v>2483315.1800000002</v>
      </c>
      <c r="K25" s="46">
        <v>2481000</v>
      </c>
    </row>
    <row r="26" spans="1:12" ht="14.25" customHeight="1" x14ac:dyDescent="0.25">
      <c r="A26" s="41">
        <v>32</v>
      </c>
      <c r="B26" s="48" t="s">
        <v>16</v>
      </c>
      <c r="C26" s="42">
        <f t="shared" si="0"/>
        <v>3882000</v>
      </c>
      <c r="D26" s="42">
        <f>SUM(D27:D52)</f>
        <v>1806000</v>
      </c>
      <c r="E26" s="42">
        <f>SUM(E27:E51)</f>
        <v>107000</v>
      </c>
      <c r="F26" s="42">
        <f>SUM(F27:F51)</f>
        <v>370000</v>
      </c>
      <c r="G26" s="42">
        <f>SUM(G27:G51)</f>
        <v>1556000</v>
      </c>
      <c r="H26" s="42">
        <f>SUM(H27:H51)</f>
        <v>0</v>
      </c>
      <c r="I26" s="42">
        <f>SUM(I27:I51)</f>
        <v>43000</v>
      </c>
      <c r="J26" s="42">
        <f>SUM(J27:J52)</f>
        <v>3887000</v>
      </c>
      <c r="K26" s="42">
        <f>SUM(K27:K52)</f>
        <v>3899000</v>
      </c>
    </row>
    <row r="27" spans="1:12" s="7" customFormat="1" ht="14.25" customHeight="1" x14ac:dyDescent="0.25">
      <c r="A27" s="49">
        <v>3211</v>
      </c>
      <c r="B27" s="50" t="s">
        <v>17</v>
      </c>
      <c r="C27" s="46">
        <f t="shared" si="0"/>
        <v>156000</v>
      </c>
      <c r="D27" s="51">
        <v>6000</v>
      </c>
      <c r="E27" s="51">
        <v>25000</v>
      </c>
      <c r="F27" s="51">
        <v>15000</v>
      </c>
      <c r="G27" s="51">
        <v>110000</v>
      </c>
      <c r="H27" s="51"/>
      <c r="I27" s="51"/>
      <c r="J27" s="46">
        <v>157000</v>
      </c>
      <c r="K27" s="46">
        <v>158000</v>
      </c>
    </row>
    <row r="28" spans="1:12" ht="14.25" customHeight="1" x14ac:dyDescent="0.25">
      <c r="A28" s="43">
        <v>3212</v>
      </c>
      <c r="B28" s="44" t="s">
        <v>18</v>
      </c>
      <c r="C28" s="46">
        <f t="shared" si="0"/>
        <v>399000</v>
      </c>
      <c r="D28" s="46">
        <v>393000</v>
      </c>
      <c r="E28" s="46">
        <v>3000</v>
      </c>
      <c r="F28" s="46">
        <v>0</v>
      </c>
      <c r="G28" s="46">
        <v>0</v>
      </c>
      <c r="H28" s="46"/>
      <c r="I28" s="51">
        <v>3000</v>
      </c>
      <c r="J28" s="46">
        <v>400000</v>
      </c>
      <c r="K28" s="46">
        <v>400000</v>
      </c>
    </row>
    <row r="29" spans="1:12" ht="14.25" customHeight="1" x14ac:dyDescent="0.25">
      <c r="A29" s="43">
        <v>3213</v>
      </c>
      <c r="B29" s="44" t="s">
        <v>19</v>
      </c>
      <c r="C29" s="46">
        <f t="shared" si="0"/>
        <v>69000</v>
      </c>
      <c r="D29" s="46">
        <v>9000</v>
      </c>
      <c r="E29" s="46">
        <v>0</v>
      </c>
      <c r="F29" s="46">
        <v>0</v>
      </c>
      <c r="G29" s="46">
        <v>60000</v>
      </c>
      <c r="H29" s="46"/>
      <c r="I29" s="51"/>
      <c r="J29" s="46">
        <v>69000</v>
      </c>
      <c r="K29" s="46">
        <v>69000</v>
      </c>
    </row>
    <row r="30" spans="1:12" ht="14.25" customHeight="1" x14ac:dyDescent="0.25">
      <c r="A30" s="43">
        <v>3214</v>
      </c>
      <c r="B30" s="44" t="s">
        <v>63</v>
      </c>
      <c r="C30" s="46">
        <f t="shared" si="0"/>
        <v>3000</v>
      </c>
      <c r="D30" s="46">
        <v>0</v>
      </c>
      <c r="E30" s="46">
        <v>0</v>
      </c>
      <c r="F30" s="46">
        <v>0</v>
      </c>
      <c r="G30" s="46">
        <v>3000</v>
      </c>
      <c r="H30" s="46"/>
      <c r="I30" s="51"/>
      <c r="J30" s="46">
        <f>SUM(C30+(D30*0.66%))</f>
        <v>3000</v>
      </c>
      <c r="K30" s="46">
        <v>3000</v>
      </c>
    </row>
    <row r="31" spans="1:12" ht="14.25" customHeight="1" x14ac:dyDescent="0.25">
      <c r="A31" s="43">
        <v>3221</v>
      </c>
      <c r="B31" s="47" t="s">
        <v>20</v>
      </c>
      <c r="C31" s="46">
        <f t="shared" si="0"/>
        <v>292000</v>
      </c>
      <c r="D31" s="46">
        <v>62000</v>
      </c>
      <c r="E31" s="46">
        <v>0</v>
      </c>
      <c r="F31" s="46">
        <v>40000</v>
      </c>
      <c r="G31" s="46">
        <v>190000</v>
      </c>
      <c r="H31" s="46"/>
      <c r="I31" s="51"/>
      <c r="J31" s="46">
        <v>293000</v>
      </c>
      <c r="K31" s="46">
        <v>294000</v>
      </c>
    </row>
    <row r="32" spans="1:12" ht="14.25" customHeight="1" x14ac:dyDescent="0.25">
      <c r="A32" s="43">
        <v>3222</v>
      </c>
      <c r="B32" s="52" t="s">
        <v>60</v>
      </c>
      <c r="C32" s="46">
        <f t="shared" si="0"/>
        <v>57000</v>
      </c>
      <c r="D32" s="46">
        <v>0</v>
      </c>
      <c r="E32" s="46">
        <v>0</v>
      </c>
      <c r="F32" s="46">
        <v>0</v>
      </c>
      <c r="G32" s="46">
        <v>17000</v>
      </c>
      <c r="H32" s="46"/>
      <c r="I32" s="51">
        <v>40000</v>
      </c>
      <c r="J32" s="46">
        <f>SUM(C32+(D32*0.66%))</f>
        <v>57000</v>
      </c>
      <c r="K32" s="46">
        <v>57000</v>
      </c>
    </row>
    <row r="33" spans="1:11" ht="14.25" customHeight="1" x14ac:dyDescent="0.25">
      <c r="A33" s="43">
        <v>3223</v>
      </c>
      <c r="B33" s="44" t="s">
        <v>21</v>
      </c>
      <c r="C33" s="46">
        <f t="shared" si="0"/>
        <v>658000</v>
      </c>
      <c r="D33" s="46">
        <v>655000</v>
      </c>
      <c r="E33" s="46">
        <v>0</v>
      </c>
      <c r="F33" s="46">
        <v>0</v>
      </c>
      <c r="G33" s="46">
        <v>3000</v>
      </c>
      <c r="H33" s="46"/>
      <c r="I33" s="51"/>
      <c r="J33" s="46">
        <v>659000</v>
      </c>
      <c r="K33" s="46">
        <v>661000</v>
      </c>
    </row>
    <row r="34" spans="1:11" ht="14.25" customHeight="1" x14ac:dyDescent="0.25">
      <c r="A34" s="43">
        <v>3224</v>
      </c>
      <c r="B34" s="47" t="s">
        <v>22</v>
      </c>
      <c r="C34" s="46">
        <f t="shared" si="0"/>
        <v>81000</v>
      </c>
      <c r="D34" s="46">
        <v>36000</v>
      </c>
      <c r="E34" s="46">
        <v>0</v>
      </c>
      <c r="F34" s="46">
        <v>20000</v>
      </c>
      <c r="G34" s="46">
        <v>25000</v>
      </c>
      <c r="H34" s="46"/>
      <c r="I34" s="51"/>
      <c r="J34" s="46">
        <v>82000</v>
      </c>
      <c r="K34" s="46">
        <v>82000</v>
      </c>
    </row>
    <row r="35" spans="1:11" ht="14.25" customHeight="1" x14ac:dyDescent="0.25">
      <c r="A35" s="43">
        <v>3225</v>
      </c>
      <c r="B35" s="44" t="s">
        <v>23</v>
      </c>
      <c r="C35" s="46">
        <f t="shared" si="0"/>
        <v>15000</v>
      </c>
      <c r="D35" s="46">
        <v>5000</v>
      </c>
      <c r="E35" s="46">
        <v>0</v>
      </c>
      <c r="F35" s="46">
        <v>0</v>
      </c>
      <c r="G35" s="46">
        <v>10000</v>
      </c>
      <c r="H35" s="46"/>
      <c r="I35" s="51"/>
      <c r="J35" s="46">
        <v>15000</v>
      </c>
      <c r="K35" s="46">
        <v>16000</v>
      </c>
    </row>
    <row r="36" spans="1:11" ht="14.25" customHeight="1" x14ac:dyDescent="0.25">
      <c r="A36" s="43">
        <v>3227</v>
      </c>
      <c r="B36" s="44" t="s">
        <v>52</v>
      </c>
      <c r="C36" s="46">
        <f t="shared" si="0"/>
        <v>29000</v>
      </c>
      <c r="D36" s="46">
        <v>0</v>
      </c>
      <c r="E36" s="46">
        <v>0</v>
      </c>
      <c r="F36" s="46">
        <v>1000</v>
      </c>
      <c r="G36" s="46">
        <v>28000</v>
      </c>
      <c r="H36" s="46"/>
      <c r="I36" s="51"/>
      <c r="J36" s="46">
        <f>SUM(C36+(D36*0.66%))</f>
        <v>29000</v>
      </c>
      <c r="K36" s="46">
        <v>29000</v>
      </c>
    </row>
    <row r="37" spans="1:11" ht="14.25" customHeight="1" x14ac:dyDescent="0.25">
      <c r="A37" s="43">
        <v>3231</v>
      </c>
      <c r="B37" s="44" t="s">
        <v>24</v>
      </c>
      <c r="C37" s="46">
        <f t="shared" si="0"/>
        <v>60000</v>
      </c>
      <c r="D37" s="46">
        <v>29000</v>
      </c>
      <c r="E37" s="46">
        <v>0</v>
      </c>
      <c r="F37" s="46">
        <v>0</v>
      </c>
      <c r="G37" s="46">
        <v>31000</v>
      </c>
      <c r="H37" s="46"/>
      <c r="I37" s="51"/>
      <c r="J37" s="46">
        <v>60000</v>
      </c>
      <c r="K37" s="46">
        <v>61000</v>
      </c>
    </row>
    <row r="38" spans="1:11" s="7" customFormat="1" ht="14.25" customHeight="1" x14ac:dyDescent="0.25">
      <c r="A38" s="49">
        <v>3232</v>
      </c>
      <c r="B38" s="50" t="s">
        <v>25</v>
      </c>
      <c r="C38" s="46">
        <f t="shared" si="0"/>
        <v>294000</v>
      </c>
      <c r="D38" s="51">
        <v>94000</v>
      </c>
      <c r="E38" s="51">
        <v>0</v>
      </c>
      <c r="F38" s="51">
        <v>60000</v>
      </c>
      <c r="G38" s="51">
        <v>140000</v>
      </c>
      <c r="H38" s="51"/>
      <c r="I38" s="51">
        <v>0</v>
      </c>
      <c r="J38" s="46">
        <v>293000</v>
      </c>
      <c r="K38" s="46">
        <v>296000</v>
      </c>
    </row>
    <row r="39" spans="1:11" ht="14.25" customHeight="1" x14ac:dyDescent="0.25">
      <c r="A39" s="43">
        <v>3233</v>
      </c>
      <c r="B39" s="44" t="s">
        <v>26</v>
      </c>
      <c r="C39" s="46">
        <f t="shared" si="0"/>
        <v>9000</v>
      </c>
      <c r="D39" s="46">
        <v>3000</v>
      </c>
      <c r="E39" s="46">
        <v>0</v>
      </c>
      <c r="F39" s="46">
        <v>0</v>
      </c>
      <c r="G39" s="46">
        <v>6000</v>
      </c>
      <c r="H39" s="46"/>
      <c r="I39" s="51"/>
      <c r="J39" s="46">
        <v>9000</v>
      </c>
      <c r="K39" s="46">
        <v>9000</v>
      </c>
    </row>
    <row r="40" spans="1:11" ht="14.25" customHeight="1" x14ac:dyDescent="0.25">
      <c r="A40" s="43">
        <v>3234</v>
      </c>
      <c r="B40" s="44" t="s">
        <v>27</v>
      </c>
      <c r="C40" s="46">
        <f t="shared" si="0"/>
        <v>239000</v>
      </c>
      <c r="D40" s="46">
        <v>69000</v>
      </c>
      <c r="E40" s="46">
        <v>0</v>
      </c>
      <c r="F40" s="46">
        <v>170000</v>
      </c>
      <c r="G40" s="46">
        <v>0</v>
      </c>
      <c r="H40" s="46"/>
      <c r="I40" s="46"/>
      <c r="J40" s="46">
        <v>239000</v>
      </c>
      <c r="K40" s="46">
        <v>239000</v>
      </c>
    </row>
    <row r="41" spans="1:11" ht="14.25" customHeight="1" x14ac:dyDescent="0.25">
      <c r="A41" s="43">
        <v>3235</v>
      </c>
      <c r="B41" s="44" t="s">
        <v>28</v>
      </c>
      <c r="C41" s="46">
        <f t="shared" si="0"/>
        <v>30000</v>
      </c>
      <c r="D41" s="46">
        <v>0</v>
      </c>
      <c r="E41" s="46">
        <v>0</v>
      </c>
      <c r="F41" s="46">
        <v>5000</v>
      </c>
      <c r="G41" s="46">
        <v>25000</v>
      </c>
      <c r="H41" s="46"/>
      <c r="I41" s="46"/>
      <c r="J41" s="46">
        <f>SUM(C41+(D41*0.66%))</f>
        <v>30000</v>
      </c>
      <c r="K41" s="46">
        <v>30000</v>
      </c>
    </row>
    <row r="42" spans="1:11" ht="14.25" customHeight="1" x14ac:dyDescent="0.25">
      <c r="A42" s="43">
        <v>3236</v>
      </c>
      <c r="B42" s="47" t="s">
        <v>29</v>
      </c>
      <c r="C42" s="46">
        <f t="shared" si="0"/>
        <v>14000</v>
      </c>
      <c r="D42" s="46">
        <v>12000</v>
      </c>
      <c r="E42" s="46">
        <v>0</v>
      </c>
      <c r="F42" s="46">
        <v>0</v>
      </c>
      <c r="G42" s="46">
        <v>2000</v>
      </c>
      <c r="H42" s="46"/>
      <c r="I42" s="46"/>
      <c r="J42" s="46">
        <v>14000</v>
      </c>
      <c r="K42" s="46">
        <v>14000</v>
      </c>
    </row>
    <row r="43" spans="1:11" ht="14.25" customHeight="1" x14ac:dyDescent="0.25">
      <c r="A43" s="43">
        <v>3237</v>
      </c>
      <c r="B43" s="44" t="s">
        <v>30</v>
      </c>
      <c r="C43" s="46">
        <f t="shared" si="0"/>
        <v>256000</v>
      </c>
      <c r="D43" s="46">
        <v>6000</v>
      </c>
      <c r="E43" s="46">
        <v>0</v>
      </c>
      <c r="F43" s="46">
        <v>20000</v>
      </c>
      <c r="G43" s="46">
        <v>230000</v>
      </c>
      <c r="H43" s="46"/>
      <c r="I43" s="51"/>
      <c r="J43" s="46">
        <v>256000</v>
      </c>
      <c r="K43" s="46">
        <v>256000</v>
      </c>
    </row>
    <row r="44" spans="1:11" ht="14.25" customHeight="1" x14ac:dyDescent="0.25">
      <c r="A44" s="43">
        <v>3238</v>
      </c>
      <c r="B44" s="44" t="s">
        <v>31</v>
      </c>
      <c r="C44" s="46">
        <f t="shared" si="0"/>
        <v>52000</v>
      </c>
      <c r="D44" s="46">
        <v>2000</v>
      </c>
      <c r="E44" s="46">
        <v>0</v>
      </c>
      <c r="F44" s="46">
        <v>3000</v>
      </c>
      <c r="G44" s="46">
        <v>47000</v>
      </c>
      <c r="H44" s="46"/>
      <c r="I44" s="51"/>
      <c r="J44" s="46">
        <v>52000</v>
      </c>
      <c r="K44" s="46">
        <v>52000</v>
      </c>
    </row>
    <row r="45" spans="1:11" ht="14.25" customHeight="1" x14ac:dyDescent="0.25">
      <c r="A45" s="43">
        <v>3239</v>
      </c>
      <c r="B45" s="44" t="s">
        <v>32</v>
      </c>
      <c r="C45" s="46">
        <f t="shared" si="0"/>
        <v>41000</v>
      </c>
      <c r="D45" s="46">
        <v>13000</v>
      </c>
      <c r="E45" s="46">
        <v>0</v>
      </c>
      <c r="F45" s="46">
        <v>8000</v>
      </c>
      <c r="G45" s="46">
        <v>20000</v>
      </c>
      <c r="H45" s="46"/>
      <c r="I45" s="51"/>
      <c r="J45" s="46">
        <v>41000</v>
      </c>
      <c r="K45" s="46">
        <v>41000</v>
      </c>
    </row>
    <row r="46" spans="1:11" s="7" customFormat="1" ht="14.25" customHeight="1" x14ac:dyDescent="0.25">
      <c r="A46" s="49">
        <v>3291</v>
      </c>
      <c r="B46" s="50" t="s">
        <v>33</v>
      </c>
      <c r="C46" s="46">
        <f t="shared" si="0"/>
        <v>34000</v>
      </c>
      <c r="D46" s="51">
        <v>34000</v>
      </c>
      <c r="E46" s="51">
        <v>0</v>
      </c>
      <c r="F46" s="51">
        <v>0</v>
      </c>
      <c r="G46" s="51">
        <v>0</v>
      </c>
      <c r="H46" s="51"/>
      <c r="I46" s="51"/>
      <c r="J46" s="46">
        <v>34000</v>
      </c>
      <c r="K46" s="46">
        <v>34000</v>
      </c>
    </row>
    <row r="47" spans="1:11" ht="14.25" customHeight="1" x14ac:dyDescent="0.25">
      <c r="A47" s="43">
        <v>3292</v>
      </c>
      <c r="B47" s="44" t="s">
        <v>34</v>
      </c>
      <c r="C47" s="46">
        <f t="shared" si="0"/>
        <v>32000</v>
      </c>
      <c r="D47" s="46">
        <v>23000</v>
      </c>
      <c r="E47" s="46">
        <v>0</v>
      </c>
      <c r="F47" s="46">
        <v>0</v>
      </c>
      <c r="G47" s="46">
        <v>9000</v>
      </c>
      <c r="H47" s="46"/>
      <c r="I47" s="51"/>
      <c r="J47" s="46">
        <v>31000</v>
      </c>
      <c r="K47" s="46">
        <v>31000</v>
      </c>
    </row>
    <row r="48" spans="1:11" ht="14.25" customHeight="1" x14ac:dyDescent="0.25">
      <c r="A48" s="43">
        <v>3293</v>
      </c>
      <c r="B48" s="44" t="s">
        <v>35</v>
      </c>
      <c r="C48" s="46">
        <f t="shared" si="0"/>
        <v>35000</v>
      </c>
      <c r="D48" s="46">
        <v>2000</v>
      </c>
      <c r="E48" s="46">
        <v>0</v>
      </c>
      <c r="F48" s="46">
        <v>3000</v>
      </c>
      <c r="G48" s="46">
        <v>30000</v>
      </c>
      <c r="H48" s="46"/>
      <c r="I48" s="51"/>
      <c r="J48" s="46">
        <v>35000</v>
      </c>
      <c r="K48" s="46">
        <v>35000</v>
      </c>
    </row>
    <row r="49" spans="1:11" ht="14.25" customHeight="1" x14ac:dyDescent="0.25">
      <c r="A49" s="43">
        <v>3294</v>
      </c>
      <c r="B49" s="44" t="s">
        <v>36</v>
      </c>
      <c r="C49" s="46">
        <f t="shared" si="0"/>
        <v>121000</v>
      </c>
      <c r="D49" s="46">
        <v>1000</v>
      </c>
      <c r="E49" s="46">
        <v>0</v>
      </c>
      <c r="F49" s="46">
        <v>0</v>
      </c>
      <c r="G49" s="46">
        <v>120000</v>
      </c>
      <c r="H49" s="46"/>
      <c r="I49" s="51"/>
      <c r="J49" s="46">
        <v>121000</v>
      </c>
      <c r="K49" s="46">
        <v>121000</v>
      </c>
    </row>
    <row r="50" spans="1:11" ht="14.25" customHeight="1" x14ac:dyDescent="0.25">
      <c r="A50" s="43">
        <v>3295</v>
      </c>
      <c r="B50" s="44" t="s">
        <v>58</v>
      </c>
      <c r="C50" s="46">
        <f t="shared" si="0"/>
        <v>34000</v>
      </c>
      <c r="D50" s="46">
        <v>0</v>
      </c>
      <c r="E50" s="46">
        <v>29000</v>
      </c>
      <c r="F50" s="46">
        <v>5000</v>
      </c>
      <c r="G50" s="46">
        <v>0</v>
      </c>
      <c r="H50" s="46"/>
      <c r="I50" s="51"/>
      <c r="J50" s="46">
        <f>SUM(C50+(D50*0.66%))</f>
        <v>34000</v>
      </c>
      <c r="K50" s="46">
        <v>34000</v>
      </c>
    </row>
    <row r="51" spans="1:11" s="8" customFormat="1" ht="14.25" customHeight="1" x14ac:dyDescent="0.25">
      <c r="A51" s="53">
        <v>3299</v>
      </c>
      <c r="B51" s="54" t="s">
        <v>37</v>
      </c>
      <c r="C51" s="46">
        <f t="shared" si="0"/>
        <v>598000</v>
      </c>
      <c r="D51" s="55">
        <v>78000</v>
      </c>
      <c r="E51" s="55">
        <v>50000</v>
      </c>
      <c r="F51" s="55">
        <v>20000</v>
      </c>
      <c r="G51" s="55">
        <v>450000</v>
      </c>
      <c r="H51" s="55"/>
      <c r="I51" s="51"/>
      <c r="J51" s="46">
        <v>599000</v>
      </c>
      <c r="K51" s="46">
        <v>602000</v>
      </c>
    </row>
    <row r="52" spans="1:11" s="8" customFormat="1" ht="14.25" customHeight="1" x14ac:dyDescent="0.25">
      <c r="A52" s="53">
        <v>3722</v>
      </c>
      <c r="B52" s="54" t="s">
        <v>70</v>
      </c>
      <c r="C52" s="46">
        <f t="shared" si="0"/>
        <v>274000</v>
      </c>
      <c r="D52" s="55">
        <v>274000</v>
      </c>
      <c r="E52" s="55">
        <v>0</v>
      </c>
      <c r="F52" s="55"/>
      <c r="G52" s="55">
        <v>0</v>
      </c>
      <c r="H52" s="55"/>
      <c r="I52" s="51"/>
      <c r="J52" s="46">
        <v>275000</v>
      </c>
      <c r="K52" s="46">
        <v>275000</v>
      </c>
    </row>
    <row r="53" spans="1:11" ht="14.25" customHeight="1" x14ac:dyDescent="0.25">
      <c r="A53" s="41">
        <v>34</v>
      </c>
      <c r="B53" s="48" t="s">
        <v>38</v>
      </c>
      <c r="C53" s="42">
        <f t="shared" si="0"/>
        <v>23000</v>
      </c>
      <c r="D53" s="42">
        <f t="shared" ref="D53:I53" si="2">SUM(D54:D57)</f>
        <v>5000</v>
      </c>
      <c r="E53" s="42">
        <f>SUM(E54:E57)</f>
        <v>0</v>
      </c>
      <c r="F53" s="42">
        <f t="shared" si="2"/>
        <v>0</v>
      </c>
      <c r="G53" s="42">
        <f t="shared" si="2"/>
        <v>18000</v>
      </c>
      <c r="H53" s="42">
        <f t="shared" si="2"/>
        <v>0</v>
      </c>
      <c r="I53" s="42">
        <f t="shared" si="2"/>
        <v>0</v>
      </c>
      <c r="J53" s="42">
        <f>SUM(J54:J57)</f>
        <v>24000</v>
      </c>
      <c r="K53" s="42">
        <f>SUM(K54:K57)</f>
        <v>24000</v>
      </c>
    </row>
    <row r="54" spans="1:11" ht="14.25" customHeight="1" x14ac:dyDescent="0.25">
      <c r="A54" s="43">
        <v>3431</v>
      </c>
      <c r="B54" s="44" t="s">
        <v>39</v>
      </c>
      <c r="C54" s="46">
        <f t="shared" si="0"/>
        <v>13000</v>
      </c>
      <c r="D54" s="45">
        <v>3000</v>
      </c>
      <c r="E54" s="46">
        <v>0</v>
      </c>
      <c r="F54" s="46"/>
      <c r="G54" s="46">
        <v>10000</v>
      </c>
      <c r="H54" s="46"/>
      <c r="I54" s="46"/>
      <c r="J54" s="46">
        <v>13000</v>
      </c>
      <c r="K54" s="46">
        <v>13000</v>
      </c>
    </row>
    <row r="55" spans="1:11" ht="14.25" customHeight="1" x14ac:dyDescent="0.25">
      <c r="A55" s="43"/>
      <c r="B55" s="44" t="s">
        <v>69</v>
      </c>
      <c r="C55" s="46">
        <f t="shared" si="0"/>
        <v>7000</v>
      </c>
      <c r="D55" s="91">
        <v>0</v>
      </c>
      <c r="E55" s="46">
        <v>0</v>
      </c>
      <c r="F55" s="46"/>
      <c r="G55" s="46">
        <v>7000</v>
      </c>
      <c r="H55" s="46"/>
      <c r="I55" s="46"/>
      <c r="J55" s="46">
        <f>SUM(C55+(D55*0.66%))</f>
        <v>7000</v>
      </c>
      <c r="K55" s="46">
        <v>7000</v>
      </c>
    </row>
    <row r="56" spans="1:11" ht="14.25" customHeight="1" x14ac:dyDescent="0.25">
      <c r="A56" s="43">
        <v>3433</v>
      </c>
      <c r="B56" s="44" t="s">
        <v>40</v>
      </c>
      <c r="C56" s="46">
        <f t="shared" si="0"/>
        <v>2000</v>
      </c>
      <c r="D56" s="45">
        <v>1000</v>
      </c>
      <c r="E56" s="46">
        <v>0</v>
      </c>
      <c r="F56" s="46"/>
      <c r="G56" s="46">
        <v>1000</v>
      </c>
      <c r="H56" s="46"/>
      <c r="I56" s="46"/>
      <c r="J56" s="46">
        <v>2500</v>
      </c>
      <c r="K56" s="46">
        <v>2500</v>
      </c>
    </row>
    <row r="57" spans="1:11" ht="14.25" customHeight="1" x14ac:dyDescent="0.25">
      <c r="A57" s="43">
        <v>3434</v>
      </c>
      <c r="B57" s="44" t="s">
        <v>41</v>
      </c>
      <c r="C57" s="46">
        <f t="shared" si="0"/>
        <v>1000</v>
      </c>
      <c r="D57" s="45">
        <v>1000</v>
      </c>
      <c r="E57" s="46">
        <v>0</v>
      </c>
      <c r="F57" s="46"/>
      <c r="G57" s="46">
        <v>0</v>
      </c>
      <c r="H57" s="46"/>
      <c r="I57" s="46"/>
      <c r="J57" s="46">
        <v>1500</v>
      </c>
      <c r="K57" s="46">
        <v>1500</v>
      </c>
    </row>
    <row r="58" spans="1:11" ht="14.25" customHeight="1" x14ac:dyDescent="0.25">
      <c r="A58" s="43"/>
      <c r="B58" s="56" t="s">
        <v>42</v>
      </c>
      <c r="C58" s="42">
        <f t="shared" si="0"/>
        <v>21913000</v>
      </c>
      <c r="D58" s="42">
        <f t="shared" ref="D58:I58" si="3">D53+D20+D26</f>
        <v>1827000</v>
      </c>
      <c r="E58" s="42">
        <f t="shared" si="3"/>
        <v>16379000</v>
      </c>
      <c r="F58" s="42">
        <f t="shared" si="3"/>
        <v>370000</v>
      </c>
      <c r="G58" s="42">
        <f t="shared" si="3"/>
        <v>3280000</v>
      </c>
      <c r="H58" s="42">
        <f t="shared" si="3"/>
        <v>0</v>
      </c>
      <c r="I58" s="42">
        <f t="shared" si="3"/>
        <v>57000</v>
      </c>
      <c r="J58" s="42">
        <f>J20+J26+J53</f>
        <v>21924315.18</v>
      </c>
      <c r="K58" s="42">
        <f>K20+K26+K53</f>
        <v>21934000</v>
      </c>
    </row>
    <row r="59" spans="1:11" ht="12.75" customHeight="1" x14ac:dyDescent="0.25">
      <c r="A59" s="57"/>
      <c r="B59" s="58"/>
      <c r="C59" s="59"/>
      <c r="D59" s="60"/>
      <c r="E59" s="60"/>
      <c r="F59" s="61"/>
      <c r="G59" s="62"/>
      <c r="H59" s="62"/>
      <c r="I59" s="62"/>
      <c r="J59" s="63"/>
      <c r="K59" s="63"/>
    </row>
    <row r="60" spans="1:11" s="1" customFormat="1" ht="45" customHeight="1" x14ac:dyDescent="0.25">
      <c r="A60" s="64">
        <v>42</v>
      </c>
      <c r="B60" s="65" t="s">
        <v>43</v>
      </c>
      <c r="C60" s="42">
        <f>SUM(C61:C67)</f>
        <v>1052000</v>
      </c>
      <c r="D60" s="42">
        <f>SUM(D61:D67)</f>
        <v>295000</v>
      </c>
      <c r="E60" s="42">
        <f>SUM(E61:E67)</f>
        <v>0</v>
      </c>
      <c r="F60" s="42">
        <f>SUM(F61:F67)</f>
        <v>133000</v>
      </c>
      <c r="G60" s="42">
        <f>SUM(G61:G67)</f>
        <v>620000</v>
      </c>
      <c r="H60" s="42">
        <f>SUM(H62:H67)</f>
        <v>4000</v>
      </c>
      <c r="I60" s="42">
        <f>SUM(I62:I67)</f>
        <v>0</v>
      </c>
      <c r="J60" s="42">
        <f>SUM(J61:J67)</f>
        <v>1054000</v>
      </c>
      <c r="K60" s="42">
        <f>SUM(K61:K67)</f>
        <v>1057000</v>
      </c>
    </row>
    <row r="61" spans="1:11" s="1" customFormat="1" ht="15" customHeight="1" x14ac:dyDescent="0.25">
      <c r="A61" s="43">
        <v>4212</v>
      </c>
      <c r="B61" s="66" t="s">
        <v>55</v>
      </c>
      <c r="C61" s="46">
        <f t="shared" ref="C61:C67" si="4">SUM(D61:I61)</f>
        <v>388000</v>
      </c>
      <c r="D61" s="46">
        <v>238000</v>
      </c>
      <c r="E61" s="46">
        <v>0</v>
      </c>
      <c r="F61" s="42"/>
      <c r="G61" s="46">
        <v>150000</v>
      </c>
      <c r="H61" s="42">
        <v>0</v>
      </c>
      <c r="I61" s="42"/>
      <c r="J61" s="46">
        <v>389000</v>
      </c>
      <c r="K61" s="46">
        <v>390000</v>
      </c>
    </row>
    <row r="62" spans="1:11" x14ac:dyDescent="0.25">
      <c r="A62" s="43">
        <v>4221</v>
      </c>
      <c r="B62" s="44" t="s">
        <v>44</v>
      </c>
      <c r="C62" s="46">
        <f t="shared" si="4"/>
        <v>493000</v>
      </c>
      <c r="D62" s="45">
        <v>15000</v>
      </c>
      <c r="E62" s="46">
        <v>0</v>
      </c>
      <c r="F62" s="46">
        <v>98000</v>
      </c>
      <c r="G62" s="46">
        <v>380000</v>
      </c>
      <c r="H62" s="67">
        <v>0</v>
      </c>
      <c r="I62" s="46"/>
      <c r="J62" s="46">
        <v>494000</v>
      </c>
      <c r="K62" s="46">
        <v>496000</v>
      </c>
    </row>
    <row r="63" spans="1:11" x14ac:dyDescent="0.25">
      <c r="A63" s="43">
        <v>4222</v>
      </c>
      <c r="B63" s="44" t="s">
        <v>45</v>
      </c>
      <c r="C63" s="46">
        <f t="shared" si="4"/>
        <v>5000</v>
      </c>
      <c r="D63" s="45">
        <v>0</v>
      </c>
      <c r="E63" s="46">
        <v>0</v>
      </c>
      <c r="F63" s="46">
        <v>0</v>
      </c>
      <c r="G63" s="46">
        <v>5000</v>
      </c>
      <c r="H63" s="46">
        <v>0</v>
      </c>
      <c r="I63" s="46"/>
      <c r="J63" s="46">
        <f>SUM(C63+(D63*0.66%))</f>
        <v>5000</v>
      </c>
      <c r="K63" s="46">
        <v>5000</v>
      </c>
    </row>
    <row r="64" spans="1:11" x14ac:dyDescent="0.25">
      <c r="A64" s="43">
        <v>4223</v>
      </c>
      <c r="B64" s="44" t="s">
        <v>46</v>
      </c>
      <c r="C64" s="46">
        <f t="shared" si="4"/>
        <v>30000</v>
      </c>
      <c r="D64" s="45">
        <v>10000</v>
      </c>
      <c r="E64" s="46">
        <v>0</v>
      </c>
      <c r="F64" s="46">
        <v>10000</v>
      </c>
      <c r="G64" s="46">
        <v>10000</v>
      </c>
      <c r="H64" s="46">
        <v>0</v>
      </c>
      <c r="I64" s="46"/>
      <c r="J64" s="46">
        <v>30000</v>
      </c>
      <c r="K64" s="46">
        <v>30000</v>
      </c>
    </row>
    <row r="65" spans="1:11" x14ac:dyDescent="0.25">
      <c r="A65" s="43">
        <v>4224</v>
      </c>
      <c r="B65" s="44" t="s">
        <v>47</v>
      </c>
      <c r="C65" s="46">
        <f t="shared" si="4"/>
        <v>40000</v>
      </c>
      <c r="D65" s="45">
        <v>0</v>
      </c>
      <c r="E65" s="46">
        <v>0</v>
      </c>
      <c r="F65" s="46">
        <v>10000</v>
      </c>
      <c r="G65" s="46">
        <v>30000</v>
      </c>
      <c r="H65" s="46">
        <v>0</v>
      </c>
      <c r="I65" s="46"/>
      <c r="J65" s="46">
        <f>SUM(C65+(D65*0.66%))</f>
        <v>40000</v>
      </c>
      <c r="K65" s="46">
        <v>40000</v>
      </c>
    </row>
    <row r="66" spans="1:11" x14ac:dyDescent="0.25">
      <c r="A66" s="43">
        <v>4226</v>
      </c>
      <c r="B66" s="44" t="s">
        <v>48</v>
      </c>
      <c r="C66" s="46">
        <f t="shared" si="4"/>
        <v>52000</v>
      </c>
      <c r="D66" s="45">
        <v>17000</v>
      </c>
      <c r="E66" s="45">
        <v>0</v>
      </c>
      <c r="F66" s="46">
        <v>5000</v>
      </c>
      <c r="G66" s="46">
        <v>30000</v>
      </c>
      <c r="H66" s="46">
        <v>0</v>
      </c>
      <c r="I66" s="46"/>
      <c r="J66" s="46">
        <v>52000</v>
      </c>
      <c r="K66" s="46">
        <v>52000</v>
      </c>
    </row>
    <row r="67" spans="1:11" x14ac:dyDescent="0.25">
      <c r="A67" s="43">
        <v>4241</v>
      </c>
      <c r="B67" s="44" t="s">
        <v>49</v>
      </c>
      <c r="C67" s="46">
        <f t="shared" si="4"/>
        <v>44000</v>
      </c>
      <c r="D67" s="45">
        <v>15000</v>
      </c>
      <c r="E67" s="46">
        <v>0</v>
      </c>
      <c r="F67" s="46">
        <v>10000</v>
      </c>
      <c r="G67" s="46">
        <v>15000</v>
      </c>
      <c r="H67" s="46">
        <v>4000</v>
      </c>
      <c r="I67" s="46"/>
      <c r="J67" s="46">
        <v>44000</v>
      </c>
      <c r="K67" s="46">
        <v>44000</v>
      </c>
    </row>
    <row r="68" spans="1:11" x14ac:dyDescent="0.25">
      <c r="A68" s="109" t="s">
        <v>50</v>
      </c>
      <c r="B68" s="110"/>
      <c r="C68" s="42">
        <f>C60+C58</f>
        <v>22965000</v>
      </c>
      <c r="D68" s="42">
        <f t="shared" ref="D68:I68" si="5">D60+D58</f>
        <v>2122000</v>
      </c>
      <c r="E68" s="42">
        <f t="shared" si="5"/>
        <v>16379000</v>
      </c>
      <c r="F68" s="42">
        <f t="shared" si="5"/>
        <v>503000</v>
      </c>
      <c r="G68" s="42">
        <f t="shared" si="5"/>
        <v>3900000</v>
      </c>
      <c r="H68" s="42">
        <f t="shared" si="5"/>
        <v>4000</v>
      </c>
      <c r="I68" s="42">
        <f t="shared" si="5"/>
        <v>57000</v>
      </c>
      <c r="J68" s="42">
        <f>J58+J60</f>
        <v>22978315.18</v>
      </c>
      <c r="K68" s="42">
        <f>K58+K60</f>
        <v>22991000</v>
      </c>
    </row>
    <row r="69" spans="1:11" ht="11.25" customHeight="1" x14ac:dyDescent="0.25">
      <c r="A69" s="35"/>
      <c r="B69" s="58"/>
      <c r="C69" s="27"/>
      <c r="D69" s="26"/>
      <c r="E69" s="39"/>
      <c r="F69" s="27"/>
      <c r="G69" s="26"/>
      <c r="H69" s="27"/>
      <c r="I69" s="27"/>
    </row>
    <row r="70" spans="1:11" ht="13.5" customHeight="1" x14ac:dyDescent="0.25">
      <c r="A70" s="35" t="s">
        <v>51</v>
      </c>
      <c r="B70" s="58"/>
      <c r="C70" s="27"/>
      <c r="D70" s="39"/>
      <c r="E70" s="39"/>
      <c r="F70" s="27"/>
      <c r="G70" s="27"/>
      <c r="H70" s="26"/>
      <c r="I70" s="26"/>
      <c r="J70" s="26"/>
      <c r="K70" s="26"/>
    </row>
    <row r="71" spans="1:11" s="4" customFormat="1" ht="1.5" customHeight="1" x14ac:dyDescent="0.25">
      <c r="A71" s="68" t="s">
        <v>61</v>
      </c>
      <c r="B71" s="69"/>
      <c r="C71" s="69"/>
      <c r="D71" s="70"/>
      <c r="E71" s="70"/>
      <c r="F71" s="25"/>
      <c r="G71" s="25"/>
      <c r="H71" s="27"/>
      <c r="I71" s="27"/>
      <c r="J71" s="27"/>
      <c r="K71" s="27"/>
    </row>
    <row r="72" spans="1:11" s="4" customFormat="1" hidden="1" x14ac:dyDescent="0.25">
      <c r="A72" s="68"/>
      <c r="B72" s="69"/>
      <c r="C72" s="69"/>
      <c r="D72" s="70"/>
      <c r="E72" s="70"/>
      <c r="F72" s="27"/>
      <c r="G72" s="27"/>
      <c r="H72" s="27"/>
      <c r="I72" s="27"/>
      <c r="J72" s="27"/>
      <c r="K72" s="27"/>
    </row>
    <row r="73" spans="1:11" s="4" customFormat="1" hidden="1" x14ac:dyDescent="0.25">
      <c r="A73" s="68"/>
      <c r="B73" s="71"/>
      <c r="C73" s="71"/>
      <c r="D73" s="39"/>
      <c r="E73" s="39"/>
      <c r="F73" s="27"/>
      <c r="G73" s="27"/>
      <c r="H73" s="27"/>
      <c r="I73" s="27"/>
      <c r="J73" s="27"/>
      <c r="K73" s="27"/>
    </row>
    <row r="74" spans="1:11" s="4" customFormat="1" hidden="1" x14ac:dyDescent="0.25">
      <c r="A74" s="35"/>
      <c r="B74" s="71"/>
      <c r="C74" s="71"/>
      <c r="D74" s="39"/>
      <c r="E74" s="39"/>
      <c r="F74" s="27"/>
      <c r="G74" s="27"/>
      <c r="H74" s="27"/>
      <c r="I74" s="26"/>
      <c r="J74" s="27"/>
      <c r="K74" s="27"/>
    </row>
    <row r="75" spans="1:11" s="4" customFormat="1" x14ac:dyDescent="0.25">
      <c r="A75" s="35"/>
      <c r="B75" s="58"/>
      <c r="C75" s="27"/>
      <c r="D75" s="26"/>
      <c r="E75" s="39"/>
      <c r="F75" s="27" t="s">
        <v>96</v>
      </c>
      <c r="G75" s="26"/>
      <c r="H75" s="27"/>
      <c r="I75" s="27"/>
      <c r="J75" s="27" t="s">
        <v>95</v>
      </c>
      <c r="K75" s="27"/>
    </row>
    <row r="76" spans="1:11" s="4" customFormat="1" x14ac:dyDescent="0.25">
      <c r="A76" s="35" t="s">
        <v>91</v>
      </c>
      <c r="B76" s="58"/>
      <c r="C76" s="27"/>
      <c r="D76" s="39"/>
      <c r="E76" s="39"/>
      <c r="F76" s="27"/>
      <c r="G76" s="27"/>
      <c r="H76" s="27"/>
      <c r="I76" s="27"/>
      <c r="J76" s="27"/>
      <c r="K76" s="27"/>
    </row>
    <row r="77" spans="1:11" s="4" customFormat="1" x14ac:dyDescent="0.25">
      <c r="A77" s="72"/>
      <c r="B77" s="58"/>
      <c r="C77" s="27"/>
      <c r="D77" s="39"/>
      <c r="E77" s="39"/>
      <c r="F77" s="27"/>
      <c r="G77" s="27"/>
      <c r="H77" s="27"/>
      <c r="I77" s="27"/>
      <c r="J77" s="27"/>
      <c r="K77" s="27"/>
    </row>
    <row r="78" spans="1:11" s="4" customFormat="1" x14ac:dyDescent="0.25">
      <c r="A78" s="72"/>
      <c r="B78" s="58"/>
      <c r="C78" s="27"/>
      <c r="D78" s="39"/>
      <c r="E78" s="39"/>
      <c r="F78" s="27" t="s">
        <v>92</v>
      </c>
      <c r="G78" s="27"/>
      <c r="H78" s="27"/>
      <c r="I78" s="27"/>
      <c r="J78" s="27" t="s">
        <v>94</v>
      </c>
      <c r="K78" s="27"/>
    </row>
    <row r="79" spans="1:11" s="4" customFormat="1" x14ac:dyDescent="0.25">
      <c r="A79" s="72"/>
      <c r="B79" s="58"/>
      <c r="C79" s="27"/>
      <c r="D79" s="39"/>
      <c r="E79" s="39"/>
      <c r="F79" s="27"/>
      <c r="G79" s="27"/>
      <c r="H79" s="27"/>
      <c r="I79" s="27"/>
      <c r="J79" s="27"/>
      <c r="K79" s="27"/>
    </row>
    <row r="80" spans="1:11" s="4" customFormat="1" x14ac:dyDescent="0.25">
      <c r="A80" s="72"/>
      <c r="B80" s="58"/>
      <c r="C80" s="27"/>
      <c r="D80" s="39"/>
      <c r="E80" s="39"/>
      <c r="F80" s="27"/>
      <c r="G80" s="27"/>
      <c r="H80" s="27"/>
      <c r="I80" s="27"/>
      <c r="J80" s="27"/>
      <c r="K80" s="27"/>
    </row>
    <row r="81" spans="1:11" s="4" customFormat="1" x14ac:dyDescent="0.25">
      <c r="A81" s="72"/>
      <c r="B81" s="58"/>
      <c r="C81" s="27"/>
      <c r="D81" s="39"/>
      <c r="E81" s="39"/>
      <c r="F81" s="27"/>
      <c r="G81" s="27"/>
      <c r="H81" s="27"/>
      <c r="I81" s="27"/>
      <c r="J81" s="27"/>
      <c r="K81" s="27"/>
    </row>
    <row r="82" spans="1:11" s="4" customFormat="1" x14ac:dyDescent="0.25">
      <c r="A82" s="72"/>
      <c r="B82" s="58"/>
      <c r="C82" s="27"/>
      <c r="D82" s="39"/>
      <c r="E82" s="39"/>
      <c r="F82" s="27"/>
      <c r="G82" s="27"/>
      <c r="H82" s="27"/>
      <c r="I82" s="27"/>
      <c r="J82" s="27"/>
      <c r="K82" s="27"/>
    </row>
    <row r="83" spans="1:11" s="4" customFormat="1" x14ac:dyDescent="0.25">
      <c r="A83" s="72"/>
      <c r="B83" s="58"/>
      <c r="C83" s="27"/>
      <c r="D83" s="39"/>
      <c r="E83" s="39"/>
      <c r="F83" s="27"/>
      <c r="G83" s="27"/>
      <c r="H83" s="27"/>
      <c r="I83" s="27"/>
      <c r="J83" s="27"/>
      <c r="K83" s="27"/>
    </row>
    <row r="84" spans="1:11" s="4" customFormat="1" x14ac:dyDescent="0.25">
      <c r="A84" s="72"/>
      <c r="B84" s="58"/>
      <c r="C84" s="27"/>
      <c r="D84" s="39"/>
      <c r="E84" s="39"/>
      <c r="F84" s="27"/>
      <c r="G84" s="27"/>
      <c r="H84" s="27"/>
      <c r="I84" s="27"/>
      <c r="J84" s="27"/>
      <c r="K84" s="27"/>
    </row>
    <row r="85" spans="1:11" s="4" customFormat="1" x14ac:dyDescent="0.25">
      <c r="A85" s="72"/>
      <c r="B85" s="58"/>
      <c r="C85" s="27"/>
      <c r="D85" s="39"/>
      <c r="E85" s="39"/>
      <c r="F85" s="27"/>
      <c r="G85" s="27"/>
      <c r="H85" s="27"/>
      <c r="I85" s="27"/>
      <c r="J85" s="27"/>
      <c r="K85" s="27"/>
    </row>
    <row r="86" spans="1:11" s="4" customFormat="1" x14ac:dyDescent="0.25">
      <c r="A86" s="72"/>
      <c r="B86" s="58"/>
      <c r="C86" s="27"/>
      <c r="D86" s="39"/>
      <c r="E86" s="39"/>
      <c r="F86" s="27"/>
      <c r="G86" s="27"/>
      <c r="H86" s="27"/>
      <c r="I86" s="27"/>
      <c r="J86" s="27"/>
      <c r="K86" s="27"/>
    </row>
    <row r="87" spans="1:11" s="4" customFormat="1" x14ac:dyDescent="0.25">
      <c r="A87" s="72"/>
      <c r="B87" s="58"/>
      <c r="C87" s="27"/>
      <c r="D87" s="39"/>
      <c r="E87" s="39"/>
      <c r="F87" s="27"/>
      <c r="G87" s="27"/>
      <c r="H87" s="27"/>
      <c r="I87" s="27"/>
      <c r="J87" s="27"/>
      <c r="K87" s="27"/>
    </row>
    <row r="88" spans="1:11" s="4" customFormat="1" x14ac:dyDescent="0.25">
      <c r="A88" s="72"/>
      <c r="B88" s="58"/>
      <c r="C88" s="27"/>
      <c r="D88" s="39"/>
      <c r="E88" s="39"/>
      <c r="F88" s="27"/>
      <c r="G88" s="27"/>
      <c r="H88" s="27"/>
      <c r="I88" s="27"/>
      <c r="J88" s="27"/>
      <c r="K88" s="27"/>
    </row>
    <row r="89" spans="1:11" s="4" customFormat="1" x14ac:dyDescent="0.25">
      <c r="A89" s="72"/>
      <c r="B89" s="58"/>
      <c r="C89" s="27"/>
      <c r="D89" s="39"/>
      <c r="E89" s="39"/>
      <c r="F89" s="27"/>
      <c r="G89" s="27"/>
      <c r="H89" s="27"/>
      <c r="I89" s="27"/>
      <c r="J89" s="27"/>
      <c r="K89" s="27"/>
    </row>
    <row r="90" spans="1:11" s="4" customFormat="1" x14ac:dyDescent="0.25">
      <c r="A90" s="72"/>
      <c r="B90" s="58"/>
      <c r="C90" s="27"/>
      <c r="D90" s="39"/>
      <c r="E90" s="39"/>
      <c r="F90" s="27"/>
      <c r="G90" s="27"/>
      <c r="H90" s="27"/>
      <c r="I90" s="27"/>
      <c r="J90" s="27"/>
      <c r="K90" s="27"/>
    </row>
    <row r="91" spans="1:11" s="4" customFormat="1" x14ac:dyDescent="0.25">
      <c r="A91" s="72"/>
      <c r="B91" s="58"/>
      <c r="C91" s="27"/>
      <c r="D91" s="39"/>
      <c r="E91" s="39"/>
      <c r="F91" s="27"/>
      <c r="G91" s="27"/>
      <c r="H91" s="27"/>
      <c r="I91" s="27"/>
      <c r="J91" s="27"/>
      <c r="K91" s="27"/>
    </row>
    <row r="92" spans="1:11" s="4" customFormat="1" x14ac:dyDescent="0.25">
      <c r="A92" s="72"/>
      <c r="B92" s="58"/>
      <c r="C92" s="27"/>
      <c r="D92" s="39"/>
      <c r="E92" s="39"/>
      <c r="F92" s="27"/>
      <c r="G92" s="27"/>
      <c r="H92" s="27"/>
      <c r="I92" s="27"/>
      <c r="J92" s="27"/>
      <c r="K92" s="27"/>
    </row>
    <row r="93" spans="1:11" s="4" customFormat="1" x14ac:dyDescent="0.25">
      <c r="A93" s="72"/>
      <c r="B93" s="58"/>
      <c r="C93" s="27"/>
      <c r="D93" s="39"/>
      <c r="E93" s="39"/>
      <c r="F93" s="27"/>
      <c r="G93" s="27"/>
      <c r="H93" s="27"/>
      <c r="I93" s="27"/>
      <c r="J93" s="27"/>
      <c r="K93" s="27"/>
    </row>
    <row r="94" spans="1:11" s="4" customFormat="1" x14ac:dyDescent="0.25">
      <c r="A94" s="72"/>
      <c r="B94" s="58"/>
      <c r="C94" s="27"/>
      <c r="D94" s="39"/>
      <c r="E94" s="39"/>
      <c r="F94" s="27"/>
      <c r="G94" s="27"/>
      <c r="H94" s="27"/>
      <c r="I94" s="27"/>
      <c r="J94" s="27"/>
      <c r="K94" s="27"/>
    </row>
    <row r="95" spans="1:11" s="4" customFormat="1" x14ac:dyDescent="0.25">
      <c r="A95" s="72"/>
      <c r="B95" s="58"/>
      <c r="C95" s="27"/>
      <c r="D95" s="39"/>
      <c r="E95" s="39"/>
      <c r="F95" s="27"/>
      <c r="G95" s="27"/>
      <c r="H95" s="27"/>
      <c r="I95" s="27"/>
      <c r="J95" s="27"/>
      <c r="K95" s="27"/>
    </row>
    <row r="96" spans="1:11" s="4" customFormat="1" x14ac:dyDescent="0.25">
      <c r="A96" s="72"/>
      <c r="B96" s="58"/>
      <c r="C96" s="27"/>
      <c r="D96" s="39"/>
      <c r="E96" s="39"/>
      <c r="F96" s="27"/>
      <c r="G96" s="27"/>
      <c r="H96" s="27"/>
      <c r="I96" s="27"/>
      <c r="J96" s="27"/>
      <c r="K96" s="27"/>
    </row>
    <row r="97" spans="1:11" s="4" customFormat="1" x14ac:dyDescent="0.25">
      <c r="A97" s="72"/>
      <c r="B97" s="58"/>
      <c r="C97" s="27"/>
      <c r="D97" s="39"/>
      <c r="E97" s="39"/>
      <c r="F97" s="27"/>
      <c r="G97" s="27"/>
      <c r="H97" s="27"/>
      <c r="I97" s="27"/>
      <c r="J97" s="27"/>
      <c r="K97" s="27"/>
    </row>
    <row r="98" spans="1:11" s="4" customFormat="1" x14ac:dyDescent="0.25">
      <c r="A98" s="72"/>
      <c r="B98" s="58"/>
      <c r="C98" s="27"/>
      <c r="D98" s="39"/>
      <c r="E98" s="39"/>
      <c r="F98" s="27"/>
      <c r="G98" s="27"/>
      <c r="H98" s="27"/>
      <c r="I98" s="27"/>
      <c r="J98" s="27"/>
      <c r="K98" s="27"/>
    </row>
    <row r="99" spans="1:11" s="4" customFormat="1" x14ac:dyDescent="0.25">
      <c r="A99" s="72"/>
      <c r="B99" s="58"/>
      <c r="C99" s="27"/>
      <c r="D99" s="39"/>
      <c r="E99" s="39"/>
      <c r="F99" s="27"/>
      <c r="G99" s="27"/>
      <c r="H99" s="27"/>
      <c r="I99" s="27"/>
      <c r="J99" s="27"/>
      <c r="K99" s="27"/>
    </row>
    <row r="100" spans="1:11" s="4" customFormat="1" x14ac:dyDescent="0.25">
      <c r="A100" s="72"/>
      <c r="B100" s="58"/>
      <c r="C100" s="27"/>
      <c r="D100" s="39"/>
      <c r="E100" s="39"/>
      <c r="F100" s="27"/>
      <c r="G100" s="27"/>
      <c r="H100" s="27"/>
      <c r="I100" s="27"/>
      <c r="J100" s="27"/>
      <c r="K100" s="27"/>
    </row>
    <row r="101" spans="1:11" s="4" customFormat="1" x14ac:dyDescent="0.25">
      <c r="A101" s="72"/>
      <c r="B101" s="58"/>
      <c r="C101" s="27"/>
      <c r="D101" s="39"/>
      <c r="E101" s="39"/>
      <c r="F101" s="27"/>
      <c r="G101" s="27"/>
      <c r="H101" s="27"/>
      <c r="I101" s="27"/>
      <c r="J101" s="27"/>
      <c r="K101" s="27"/>
    </row>
    <row r="102" spans="1:11" s="4" customFormat="1" x14ac:dyDescent="0.25">
      <c r="A102" s="72"/>
      <c r="B102" s="58"/>
      <c r="C102" s="27"/>
      <c r="D102" s="39"/>
      <c r="E102" s="39"/>
      <c r="F102" s="27"/>
      <c r="G102" s="27"/>
      <c r="H102" s="27"/>
      <c r="I102" s="27"/>
      <c r="J102" s="27"/>
      <c r="K102" s="27"/>
    </row>
    <row r="103" spans="1:11" s="4" customFormat="1" x14ac:dyDescent="0.25">
      <c r="A103" s="72"/>
      <c r="B103" s="58"/>
      <c r="C103" s="27"/>
      <c r="D103" s="39"/>
      <c r="E103" s="39"/>
      <c r="F103" s="27"/>
      <c r="G103" s="27"/>
      <c r="H103" s="27"/>
      <c r="I103" s="27"/>
      <c r="J103" s="27"/>
      <c r="K103" s="27"/>
    </row>
    <row r="104" spans="1:11" s="4" customFormat="1" x14ac:dyDescent="0.25">
      <c r="A104" s="72"/>
      <c r="B104" s="58"/>
      <c r="C104" s="27"/>
      <c r="D104" s="39"/>
      <c r="E104" s="39"/>
      <c r="F104" s="27"/>
      <c r="G104" s="27"/>
      <c r="H104" s="27"/>
      <c r="I104" s="27"/>
      <c r="J104" s="27"/>
      <c r="K104" s="27"/>
    </row>
    <row r="105" spans="1:11" s="4" customFormat="1" x14ac:dyDescent="0.25">
      <c r="A105" s="72"/>
      <c r="B105" s="58"/>
      <c r="C105" s="27"/>
      <c r="D105" s="39"/>
      <c r="E105" s="39"/>
      <c r="F105" s="27"/>
      <c r="G105" s="27"/>
      <c r="H105" s="27"/>
      <c r="I105" s="27"/>
      <c r="J105" s="27"/>
      <c r="K105" s="27"/>
    </row>
    <row r="106" spans="1:11" s="4" customFormat="1" x14ac:dyDescent="0.25">
      <c r="A106" s="72"/>
      <c r="B106" s="58"/>
      <c r="C106" s="27"/>
      <c r="D106" s="39"/>
      <c r="E106" s="39"/>
      <c r="F106" s="27"/>
      <c r="G106" s="27"/>
      <c r="H106" s="27"/>
      <c r="I106" s="27"/>
      <c r="J106" s="27"/>
      <c r="K106" s="27"/>
    </row>
    <row r="107" spans="1:11" s="4" customFormat="1" x14ac:dyDescent="0.25">
      <c r="A107" s="72"/>
      <c r="B107" s="58"/>
      <c r="C107" s="27"/>
      <c r="D107" s="39"/>
      <c r="E107" s="39"/>
      <c r="F107" s="27"/>
      <c r="G107" s="27"/>
      <c r="H107" s="27"/>
      <c r="I107" s="27"/>
      <c r="J107" s="27"/>
      <c r="K107" s="27"/>
    </row>
    <row r="108" spans="1:11" s="4" customFormat="1" x14ac:dyDescent="0.25">
      <c r="A108" s="72"/>
      <c r="B108" s="58"/>
      <c r="C108" s="27"/>
      <c r="D108" s="39"/>
      <c r="E108" s="39"/>
      <c r="F108" s="27"/>
      <c r="G108" s="27"/>
      <c r="H108" s="27"/>
      <c r="I108" s="27"/>
      <c r="J108" s="27"/>
      <c r="K108" s="27"/>
    </row>
    <row r="109" spans="1:11" s="4" customFormat="1" x14ac:dyDescent="0.25">
      <c r="A109" s="72"/>
      <c r="B109" s="58"/>
      <c r="C109" s="27"/>
      <c r="D109" s="39"/>
      <c r="E109" s="39"/>
      <c r="F109" s="27"/>
      <c r="G109" s="27"/>
      <c r="H109" s="27"/>
      <c r="I109" s="27"/>
      <c r="J109" s="27"/>
      <c r="K109" s="27"/>
    </row>
    <row r="110" spans="1:11" s="4" customFormat="1" x14ac:dyDescent="0.25">
      <c r="A110" s="72"/>
      <c r="B110" s="58"/>
      <c r="C110" s="27"/>
      <c r="D110" s="39"/>
      <c r="E110" s="39"/>
      <c r="F110" s="27"/>
      <c r="G110" s="27"/>
      <c r="H110" s="27"/>
      <c r="I110" s="27"/>
      <c r="J110" s="27"/>
      <c r="K110" s="27"/>
    </row>
    <row r="111" spans="1:11" s="4" customFormat="1" x14ac:dyDescent="0.25">
      <c r="A111" s="72"/>
      <c r="B111" s="58"/>
      <c r="C111" s="27"/>
      <c r="D111" s="39"/>
      <c r="E111" s="39"/>
      <c r="F111" s="27"/>
      <c r="G111" s="27"/>
      <c r="H111" s="27"/>
      <c r="I111" s="27"/>
      <c r="J111" s="27"/>
      <c r="K111" s="27"/>
    </row>
    <row r="112" spans="1:11" s="4" customFormat="1" x14ac:dyDescent="0.25">
      <c r="A112" s="72"/>
      <c r="B112" s="58"/>
      <c r="C112" s="27"/>
      <c r="D112" s="39"/>
      <c r="E112" s="39"/>
      <c r="F112" s="27"/>
      <c r="G112" s="27"/>
      <c r="H112" s="27"/>
      <c r="I112" s="27"/>
      <c r="J112" s="27"/>
      <c r="K112" s="27"/>
    </row>
    <row r="113" spans="1:11" s="4" customFormat="1" x14ac:dyDescent="0.25">
      <c r="A113" s="72"/>
      <c r="B113" s="58"/>
      <c r="C113" s="27"/>
      <c r="D113" s="39"/>
      <c r="E113" s="39"/>
      <c r="F113" s="27"/>
      <c r="G113" s="27"/>
      <c r="H113" s="27"/>
      <c r="I113" s="27"/>
      <c r="J113" s="27"/>
      <c r="K113" s="27"/>
    </row>
    <row r="114" spans="1:11" s="4" customFormat="1" x14ac:dyDescent="0.25">
      <c r="A114" s="72"/>
      <c r="B114" s="58"/>
      <c r="C114" s="27"/>
      <c r="D114" s="39"/>
      <c r="E114" s="39"/>
      <c r="F114" s="27"/>
      <c r="G114" s="27"/>
      <c r="H114" s="27"/>
      <c r="I114" s="27"/>
      <c r="J114" s="27"/>
      <c r="K114" s="27"/>
    </row>
    <row r="115" spans="1:11" s="4" customFormat="1" x14ac:dyDescent="0.25">
      <c r="A115" s="72"/>
      <c r="B115" s="58"/>
      <c r="C115" s="27"/>
      <c r="D115" s="39"/>
      <c r="E115" s="39"/>
      <c r="F115" s="27"/>
      <c r="G115" s="27"/>
      <c r="H115" s="27"/>
      <c r="I115" s="27"/>
      <c r="J115" s="27"/>
      <c r="K115" s="27"/>
    </row>
    <row r="116" spans="1:11" s="4" customFormat="1" x14ac:dyDescent="0.25">
      <c r="A116" s="72"/>
      <c r="B116" s="58"/>
      <c r="C116" s="27"/>
      <c r="D116" s="39"/>
      <c r="E116" s="39"/>
      <c r="F116" s="27"/>
      <c r="G116" s="27"/>
      <c r="H116" s="27"/>
      <c r="I116" s="27"/>
      <c r="J116" s="27"/>
      <c r="K116" s="27"/>
    </row>
    <row r="117" spans="1:11" s="4" customFormat="1" x14ac:dyDescent="0.25">
      <c r="A117" s="72"/>
      <c r="B117" s="58"/>
      <c r="C117" s="27"/>
      <c r="D117" s="39"/>
      <c r="E117" s="39"/>
      <c r="F117" s="27"/>
      <c r="G117" s="27"/>
      <c r="H117" s="27"/>
      <c r="I117" s="27"/>
      <c r="J117" s="27"/>
      <c r="K117" s="27"/>
    </row>
    <row r="118" spans="1:11" s="4" customFormat="1" x14ac:dyDescent="0.25">
      <c r="A118" s="72"/>
      <c r="B118" s="58"/>
      <c r="C118" s="27"/>
      <c r="D118" s="39"/>
      <c r="E118" s="39"/>
      <c r="F118" s="27"/>
      <c r="G118" s="27"/>
      <c r="H118" s="27"/>
      <c r="I118" s="27"/>
      <c r="J118" s="27"/>
      <c r="K118" s="27"/>
    </row>
    <row r="119" spans="1:11" s="4" customFormat="1" x14ac:dyDescent="0.25">
      <c r="A119" s="72"/>
      <c r="B119" s="58"/>
      <c r="C119" s="27"/>
      <c r="D119" s="39"/>
      <c r="E119" s="39"/>
      <c r="F119" s="27"/>
      <c r="G119" s="27"/>
      <c r="H119" s="27"/>
      <c r="I119" s="27"/>
      <c r="J119" s="27"/>
      <c r="K119" s="27"/>
    </row>
    <row r="120" spans="1:11" s="4" customFormat="1" x14ac:dyDescent="0.25">
      <c r="A120" s="72"/>
      <c r="B120" s="58"/>
      <c r="C120" s="27"/>
      <c r="D120" s="39"/>
      <c r="E120" s="39"/>
      <c r="F120" s="27"/>
      <c r="G120" s="27"/>
      <c r="H120" s="27"/>
      <c r="I120" s="27"/>
      <c r="J120" s="27"/>
      <c r="K120" s="27"/>
    </row>
    <row r="121" spans="1:11" s="4" customFormat="1" x14ac:dyDescent="0.25">
      <c r="A121" s="72"/>
      <c r="B121" s="58"/>
      <c r="C121" s="27"/>
      <c r="D121" s="39"/>
      <c r="E121" s="39"/>
      <c r="F121" s="27"/>
      <c r="G121" s="27"/>
      <c r="H121" s="27"/>
      <c r="I121" s="27"/>
      <c r="J121" s="27"/>
      <c r="K121" s="27"/>
    </row>
    <row r="122" spans="1:11" s="4" customFormat="1" x14ac:dyDescent="0.25">
      <c r="A122" s="72"/>
      <c r="B122" s="58"/>
      <c r="C122" s="27"/>
      <c r="D122" s="39"/>
      <c r="E122" s="39"/>
      <c r="F122" s="27"/>
      <c r="G122" s="27"/>
      <c r="H122" s="27"/>
      <c r="I122" s="27"/>
      <c r="J122" s="27"/>
      <c r="K122" s="27"/>
    </row>
    <row r="123" spans="1:11" s="4" customFormat="1" x14ac:dyDescent="0.25">
      <c r="A123" s="72"/>
      <c r="B123" s="58"/>
      <c r="C123" s="27"/>
      <c r="D123" s="39"/>
      <c r="E123" s="39"/>
      <c r="F123" s="27"/>
      <c r="G123" s="27"/>
      <c r="H123" s="27"/>
      <c r="I123" s="27"/>
      <c r="J123" s="27"/>
      <c r="K123" s="27"/>
    </row>
    <row r="124" spans="1:11" s="4" customFormat="1" x14ac:dyDescent="0.25">
      <c r="A124" s="72"/>
      <c r="B124" s="58"/>
      <c r="C124" s="27"/>
      <c r="D124" s="39"/>
      <c r="E124" s="39"/>
      <c r="F124" s="27"/>
      <c r="G124" s="27"/>
      <c r="H124" s="27"/>
      <c r="I124" s="27"/>
      <c r="J124" s="27"/>
      <c r="K124" s="27"/>
    </row>
    <row r="125" spans="1:11" s="4" customFormat="1" x14ac:dyDescent="0.25">
      <c r="A125" s="72"/>
      <c r="B125" s="58"/>
      <c r="C125" s="27"/>
      <c r="D125" s="39"/>
      <c r="E125" s="39"/>
      <c r="F125" s="27"/>
      <c r="G125" s="27"/>
      <c r="H125" s="27"/>
      <c r="I125" s="27"/>
      <c r="J125" s="27"/>
      <c r="K125" s="27"/>
    </row>
    <row r="126" spans="1:11" s="4" customFormat="1" x14ac:dyDescent="0.25">
      <c r="A126" s="72"/>
      <c r="B126" s="58"/>
      <c r="C126" s="27"/>
      <c r="D126" s="39"/>
      <c r="E126" s="39"/>
      <c r="F126" s="27"/>
      <c r="G126" s="27"/>
      <c r="H126" s="27"/>
      <c r="I126" s="27"/>
      <c r="J126" s="27"/>
      <c r="K126" s="27"/>
    </row>
    <row r="127" spans="1:11" s="4" customFormat="1" x14ac:dyDescent="0.25">
      <c r="A127" s="72"/>
      <c r="B127" s="58"/>
      <c r="C127" s="27"/>
      <c r="D127" s="39"/>
      <c r="E127" s="39"/>
      <c r="F127" s="27"/>
      <c r="G127" s="27"/>
      <c r="H127" s="27"/>
      <c r="I127" s="27"/>
      <c r="J127" s="27"/>
      <c r="K127" s="27"/>
    </row>
    <row r="128" spans="1:11" s="4" customFormat="1" x14ac:dyDescent="0.25">
      <c r="A128" s="72"/>
      <c r="B128" s="58"/>
      <c r="C128" s="27"/>
      <c r="D128" s="39"/>
      <c r="E128" s="39"/>
      <c r="F128" s="27"/>
      <c r="G128" s="27"/>
      <c r="H128" s="27"/>
      <c r="I128" s="27"/>
      <c r="J128" s="27"/>
      <c r="K128" s="27"/>
    </row>
    <row r="129" spans="1:11" s="4" customFormat="1" x14ac:dyDescent="0.25">
      <c r="A129" s="72"/>
      <c r="B129" s="58"/>
      <c r="C129" s="27"/>
      <c r="D129" s="39"/>
      <c r="E129" s="39"/>
      <c r="F129" s="27"/>
      <c r="G129" s="27"/>
      <c r="H129" s="27"/>
      <c r="I129" s="27"/>
      <c r="J129" s="27"/>
      <c r="K129" s="27"/>
    </row>
    <row r="130" spans="1:11" s="4" customFormat="1" x14ac:dyDescent="0.25">
      <c r="A130" s="72"/>
      <c r="B130" s="58"/>
      <c r="C130" s="27"/>
      <c r="D130" s="39"/>
      <c r="E130" s="39"/>
      <c r="F130" s="27"/>
      <c r="G130" s="27"/>
      <c r="H130" s="27"/>
      <c r="I130" s="27"/>
      <c r="J130" s="27"/>
      <c r="K130" s="27"/>
    </row>
    <row r="131" spans="1:11" s="4" customFormat="1" x14ac:dyDescent="0.25">
      <c r="A131" s="72"/>
      <c r="B131" s="58"/>
      <c r="C131" s="27"/>
      <c r="D131" s="39"/>
      <c r="E131" s="39"/>
      <c r="F131" s="27"/>
      <c r="G131" s="27"/>
      <c r="H131" s="27"/>
      <c r="I131" s="27"/>
      <c r="J131" s="27"/>
      <c r="K131" s="27"/>
    </row>
    <row r="132" spans="1:11" s="4" customFormat="1" x14ac:dyDescent="0.25">
      <c r="A132" s="72"/>
      <c r="B132" s="58"/>
      <c r="C132" s="27"/>
      <c r="D132" s="39"/>
      <c r="E132" s="39"/>
      <c r="F132" s="27"/>
      <c r="G132" s="27"/>
      <c r="H132" s="27"/>
      <c r="I132" s="27"/>
      <c r="J132" s="27"/>
      <c r="K132" s="27"/>
    </row>
    <row r="133" spans="1:11" s="4" customFormat="1" x14ac:dyDescent="0.25">
      <c r="A133" s="72"/>
      <c r="B133" s="58"/>
      <c r="C133" s="27"/>
      <c r="D133" s="39"/>
      <c r="E133" s="39"/>
      <c r="F133" s="27"/>
      <c r="G133" s="27"/>
      <c r="H133" s="27"/>
      <c r="I133" s="27"/>
      <c r="J133" s="27"/>
      <c r="K133" s="27"/>
    </row>
    <row r="134" spans="1:11" s="4" customFormat="1" x14ac:dyDescent="0.25">
      <c r="A134" s="72"/>
      <c r="B134" s="58"/>
      <c r="C134" s="27"/>
      <c r="D134" s="39"/>
      <c r="E134" s="39"/>
      <c r="F134" s="27"/>
      <c r="G134" s="27"/>
      <c r="H134" s="27"/>
      <c r="I134" s="27"/>
      <c r="J134" s="27"/>
      <c r="K134" s="27"/>
    </row>
    <row r="135" spans="1:11" s="4" customFormat="1" x14ac:dyDescent="0.25">
      <c r="A135" s="72"/>
      <c r="B135" s="58"/>
      <c r="C135" s="27"/>
      <c r="D135" s="39"/>
      <c r="E135" s="39"/>
      <c r="F135" s="27"/>
      <c r="G135" s="27"/>
      <c r="H135" s="27"/>
      <c r="I135" s="27"/>
      <c r="J135" s="27"/>
      <c r="K135" s="27"/>
    </row>
    <row r="136" spans="1:11" s="4" customFormat="1" x14ac:dyDescent="0.25">
      <c r="A136" s="72"/>
      <c r="B136" s="58"/>
      <c r="C136" s="27"/>
      <c r="D136" s="39"/>
      <c r="E136" s="39"/>
      <c r="F136" s="27"/>
      <c r="G136" s="27"/>
      <c r="H136" s="27"/>
      <c r="I136" s="27"/>
      <c r="J136" s="27"/>
      <c r="K136" s="27"/>
    </row>
    <row r="137" spans="1:11" s="4" customFormat="1" x14ac:dyDescent="0.25">
      <c r="A137" s="72"/>
      <c r="B137" s="58"/>
      <c r="C137" s="27"/>
      <c r="D137" s="39"/>
      <c r="E137" s="39"/>
      <c r="F137" s="27"/>
      <c r="G137" s="27"/>
      <c r="H137" s="27"/>
      <c r="I137" s="27"/>
      <c r="J137" s="27"/>
      <c r="K137" s="27"/>
    </row>
    <row r="138" spans="1:11" s="4" customFormat="1" x14ac:dyDescent="0.25">
      <c r="A138" s="72"/>
      <c r="B138" s="58"/>
      <c r="C138" s="27"/>
      <c r="D138" s="39"/>
      <c r="E138" s="39"/>
      <c r="F138" s="27"/>
      <c r="G138" s="27"/>
      <c r="H138" s="27"/>
      <c r="I138" s="27"/>
      <c r="J138" s="27"/>
      <c r="K138" s="27"/>
    </row>
    <row r="139" spans="1:11" s="4" customFormat="1" x14ac:dyDescent="0.25">
      <c r="A139" s="72"/>
      <c r="B139" s="58"/>
      <c r="C139" s="27"/>
      <c r="D139" s="39"/>
      <c r="E139" s="39"/>
      <c r="F139" s="27"/>
      <c r="G139" s="27"/>
      <c r="H139" s="27"/>
      <c r="I139" s="27"/>
      <c r="J139" s="27"/>
      <c r="K139" s="27"/>
    </row>
    <row r="140" spans="1:11" s="4" customFormat="1" x14ac:dyDescent="0.25">
      <c r="A140" s="72"/>
      <c r="B140" s="58"/>
      <c r="C140" s="27"/>
      <c r="D140" s="39"/>
      <c r="E140" s="39"/>
      <c r="F140" s="27"/>
      <c r="G140" s="27"/>
      <c r="H140" s="27"/>
      <c r="I140" s="27"/>
      <c r="J140" s="27"/>
      <c r="K140" s="27"/>
    </row>
    <row r="141" spans="1:11" s="4" customFormat="1" x14ac:dyDescent="0.25">
      <c r="A141" s="72"/>
      <c r="B141" s="58"/>
      <c r="C141" s="27"/>
      <c r="D141" s="39"/>
      <c r="E141" s="39"/>
      <c r="F141" s="27"/>
      <c r="G141" s="27"/>
      <c r="H141" s="27"/>
      <c r="I141" s="27"/>
      <c r="J141" s="27"/>
      <c r="K141" s="27"/>
    </row>
    <row r="142" spans="1:11" s="4" customFormat="1" x14ac:dyDescent="0.25">
      <c r="A142" s="72"/>
      <c r="B142" s="58"/>
      <c r="C142" s="27"/>
      <c r="D142" s="39"/>
      <c r="E142" s="39"/>
      <c r="F142" s="27"/>
      <c r="G142" s="27"/>
      <c r="H142" s="27"/>
      <c r="I142" s="27"/>
      <c r="J142" s="27"/>
      <c r="K142" s="27"/>
    </row>
    <row r="143" spans="1:11" s="4" customFormat="1" x14ac:dyDescent="0.25">
      <c r="A143" s="72"/>
      <c r="B143" s="58"/>
      <c r="C143" s="27"/>
      <c r="D143" s="39"/>
      <c r="E143" s="39"/>
      <c r="F143" s="27"/>
      <c r="G143" s="27"/>
      <c r="H143" s="27"/>
      <c r="I143" s="27"/>
      <c r="J143" s="27"/>
      <c r="K143" s="27"/>
    </row>
    <row r="144" spans="1:11" s="4" customFormat="1" x14ac:dyDescent="0.25">
      <c r="A144" s="72"/>
      <c r="B144" s="58"/>
      <c r="C144" s="27"/>
      <c r="D144" s="39"/>
      <c r="E144" s="39"/>
      <c r="F144" s="27"/>
      <c r="G144" s="27"/>
      <c r="H144" s="27"/>
      <c r="I144" s="27"/>
      <c r="J144" s="27"/>
      <c r="K144" s="27"/>
    </row>
    <row r="145" spans="1:11" s="4" customFormat="1" x14ac:dyDescent="0.25">
      <c r="A145" s="72"/>
      <c r="B145" s="58"/>
      <c r="C145" s="27"/>
      <c r="D145" s="39"/>
      <c r="E145" s="39"/>
      <c r="F145" s="27"/>
      <c r="G145" s="27"/>
      <c r="H145" s="27"/>
      <c r="I145" s="27"/>
      <c r="J145" s="27"/>
      <c r="K145" s="27"/>
    </row>
    <row r="146" spans="1:11" s="4" customFormat="1" x14ac:dyDescent="0.25">
      <c r="A146" s="72"/>
      <c r="B146" s="58"/>
      <c r="C146" s="27"/>
      <c r="D146" s="39"/>
      <c r="E146" s="39"/>
      <c r="F146" s="27"/>
      <c r="G146" s="27"/>
      <c r="H146" s="27"/>
      <c r="I146" s="27"/>
      <c r="J146" s="27"/>
      <c r="K146" s="27"/>
    </row>
    <row r="147" spans="1:11" s="4" customFormat="1" x14ac:dyDescent="0.25">
      <c r="A147" s="72"/>
      <c r="B147" s="58"/>
      <c r="C147" s="27"/>
      <c r="D147" s="39"/>
      <c r="E147" s="39"/>
      <c r="F147" s="27"/>
      <c r="G147" s="27"/>
      <c r="H147" s="27"/>
      <c r="I147" s="27"/>
      <c r="J147" s="27"/>
      <c r="K147" s="27"/>
    </row>
    <row r="148" spans="1:11" s="4" customFormat="1" x14ac:dyDescent="0.25">
      <c r="A148" s="72"/>
      <c r="B148" s="58"/>
      <c r="C148" s="27"/>
      <c r="D148" s="39"/>
      <c r="E148" s="39"/>
      <c r="F148" s="27"/>
      <c r="G148" s="27"/>
      <c r="H148" s="27"/>
      <c r="I148" s="27"/>
      <c r="J148" s="27"/>
      <c r="K148" s="27"/>
    </row>
    <row r="149" spans="1:11" s="4" customFormat="1" x14ac:dyDescent="0.25">
      <c r="A149" s="72"/>
      <c r="B149" s="58"/>
      <c r="C149" s="27"/>
      <c r="D149" s="39"/>
      <c r="E149" s="39"/>
      <c r="F149" s="27"/>
      <c r="G149" s="27"/>
      <c r="H149" s="27"/>
      <c r="I149" s="27"/>
      <c r="J149" s="27"/>
      <c r="K149" s="27"/>
    </row>
    <row r="150" spans="1:11" s="4" customFormat="1" x14ac:dyDescent="0.25">
      <c r="A150" s="72"/>
      <c r="B150" s="58"/>
      <c r="C150" s="27"/>
      <c r="D150" s="39"/>
      <c r="E150" s="39"/>
      <c r="F150" s="27"/>
      <c r="G150" s="27"/>
      <c r="H150" s="27"/>
      <c r="I150" s="27"/>
      <c r="J150" s="27"/>
      <c r="K150" s="27"/>
    </row>
    <row r="151" spans="1:11" s="4" customFormat="1" x14ac:dyDescent="0.25">
      <c r="A151" s="72"/>
      <c r="B151" s="58"/>
      <c r="C151" s="27"/>
      <c r="D151" s="39"/>
      <c r="E151" s="39"/>
      <c r="F151" s="27"/>
      <c r="G151" s="27"/>
      <c r="H151" s="27"/>
      <c r="I151" s="27"/>
      <c r="J151" s="27"/>
      <c r="K151" s="27"/>
    </row>
    <row r="152" spans="1:11" s="4" customFormat="1" x14ac:dyDescent="0.25">
      <c r="A152" s="72"/>
      <c r="B152" s="58"/>
      <c r="C152" s="27"/>
      <c r="D152" s="39"/>
      <c r="E152" s="39"/>
      <c r="F152" s="27"/>
      <c r="G152" s="27"/>
      <c r="H152" s="27"/>
      <c r="I152" s="27"/>
      <c r="J152" s="27"/>
      <c r="K152" s="27"/>
    </row>
    <row r="153" spans="1:11" s="4" customFormat="1" x14ac:dyDescent="0.25">
      <c r="A153" s="72"/>
      <c r="B153" s="58"/>
      <c r="C153" s="27"/>
      <c r="D153" s="39"/>
      <c r="E153" s="39"/>
      <c r="F153" s="27"/>
      <c r="G153" s="27"/>
      <c r="H153" s="27"/>
      <c r="I153" s="27"/>
      <c r="J153" s="27"/>
      <c r="K153" s="27"/>
    </row>
    <row r="154" spans="1:11" s="4" customFormat="1" x14ac:dyDescent="0.25">
      <c r="A154" s="72"/>
      <c r="B154" s="58"/>
      <c r="C154" s="27"/>
      <c r="D154" s="39"/>
      <c r="E154" s="39"/>
      <c r="F154" s="27"/>
      <c r="G154" s="27"/>
      <c r="H154" s="27"/>
      <c r="I154" s="27"/>
      <c r="J154" s="27"/>
      <c r="K154" s="27"/>
    </row>
    <row r="155" spans="1:11" s="4" customFormat="1" x14ac:dyDescent="0.25">
      <c r="A155" s="72"/>
      <c r="B155" s="58"/>
      <c r="C155" s="27"/>
      <c r="D155" s="39"/>
      <c r="E155" s="39"/>
      <c r="F155" s="27"/>
      <c r="G155" s="27"/>
      <c r="H155" s="27"/>
      <c r="I155" s="27"/>
      <c r="J155" s="27"/>
      <c r="K155" s="27"/>
    </row>
    <row r="156" spans="1:11" s="4" customFormat="1" x14ac:dyDescent="0.25">
      <c r="A156" s="72"/>
      <c r="B156" s="58"/>
      <c r="C156" s="27"/>
      <c r="D156" s="39"/>
      <c r="E156" s="39"/>
      <c r="F156" s="27"/>
      <c r="G156" s="27"/>
      <c r="H156" s="27"/>
      <c r="I156" s="27"/>
      <c r="J156" s="27"/>
      <c r="K156" s="27"/>
    </row>
    <row r="157" spans="1:11" s="4" customFormat="1" x14ac:dyDescent="0.25">
      <c r="A157" s="72"/>
      <c r="B157" s="58"/>
      <c r="C157" s="27"/>
      <c r="D157" s="39"/>
      <c r="E157" s="39"/>
      <c r="F157" s="27"/>
      <c r="G157" s="27"/>
      <c r="H157" s="27"/>
      <c r="I157" s="27"/>
      <c r="J157" s="27"/>
      <c r="K157" s="27"/>
    </row>
    <row r="158" spans="1:11" s="4" customFormat="1" x14ac:dyDescent="0.25">
      <c r="A158" s="72"/>
      <c r="B158" s="58"/>
      <c r="C158" s="27"/>
      <c r="D158" s="39"/>
      <c r="E158" s="39"/>
      <c r="F158" s="27"/>
      <c r="G158" s="27"/>
      <c r="H158" s="27"/>
      <c r="I158" s="27"/>
      <c r="J158" s="27"/>
      <c r="K158" s="27"/>
    </row>
    <row r="159" spans="1:11" s="4" customFormat="1" x14ac:dyDescent="0.25">
      <c r="A159" s="72"/>
      <c r="B159" s="58"/>
      <c r="C159" s="27"/>
      <c r="D159" s="39"/>
      <c r="E159" s="39"/>
      <c r="F159" s="27"/>
      <c r="G159" s="27"/>
      <c r="H159" s="27"/>
      <c r="I159" s="27"/>
      <c r="J159" s="27"/>
      <c r="K159" s="27"/>
    </row>
    <row r="160" spans="1:11" s="4" customFormat="1" x14ac:dyDescent="0.25">
      <c r="A160" s="72"/>
      <c r="B160" s="58"/>
      <c r="C160" s="27"/>
      <c r="D160" s="39"/>
      <c r="E160" s="39"/>
      <c r="F160" s="27"/>
      <c r="G160" s="27"/>
      <c r="H160" s="27"/>
      <c r="I160" s="27"/>
      <c r="J160" s="27"/>
      <c r="K160" s="27"/>
    </row>
    <row r="161" spans="1:11" s="4" customFormat="1" x14ac:dyDescent="0.25">
      <c r="A161" s="72"/>
      <c r="B161" s="58"/>
      <c r="C161" s="27"/>
      <c r="D161" s="39"/>
      <c r="E161" s="39"/>
      <c r="F161" s="27"/>
      <c r="G161" s="27"/>
      <c r="H161" s="27"/>
      <c r="I161" s="27"/>
      <c r="J161" s="27"/>
      <c r="K161" s="27"/>
    </row>
    <row r="162" spans="1:11" s="4" customFormat="1" x14ac:dyDescent="0.25">
      <c r="A162" s="72"/>
      <c r="B162" s="58"/>
      <c r="C162" s="27"/>
      <c r="D162" s="39"/>
      <c r="E162" s="39"/>
      <c r="F162" s="27"/>
      <c r="G162" s="27"/>
      <c r="H162" s="27"/>
      <c r="I162" s="27"/>
      <c r="J162" s="27"/>
      <c r="K162" s="27"/>
    </row>
    <row r="163" spans="1:11" s="4" customFormat="1" x14ac:dyDescent="0.25">
      <c r="A163" s="72"/>
      <c r="B163" s="58"/>
      <c r="C163" s="27"/>
      <c r="D163" s="39"/>
      <c r="E163" s="39"/>
      <c r="F163" s="27"/>
      <c r="G163" s="27"/>
      <c r="H163" s="27"/>
      <c r="I163" s="27"/>
      <c r="J163" s="27"/>
      <c r="K163" s="27"/>
    </row>
    <row r="164" spans="1:11" s="4" customFormat="1" x14ac:dyDescent="0.25">
      <c r="A164" s="72"/>
      <c r="B164" s="58"/>
      <c r="C164" s="27"/>
      <c r="D164" s="39"/>
      <c r="E164" s="39"/>
      <c r="F164" s="27"/>
      <c r="G164" s="27"/>
      <c r="H164" s="27"/>
      <c r="I164" s="27"/>
      <c r="J164" s="27"/>
      <c r="K164" s="27"/>
    </row>
    <row r="165" spans="1:11" s="4" customFormat="1" x14ac:dyDescent="0.25">
      <c r="A165" s="72"/>
      <c r="B165" s="58"/>
      <c r="C165" s="27"/>
      <c r="D165" s="39"/>
      <c r="E165" s="39"/>
      <c r="F165" s="27"/>
      <c r="G165" s="27"/>
      <c r="H165" s="27"/>
      <c r="I165" s="27"/>
      <c r="J165" s="27"/>
      <c r="K165" s="27"/>
    </row>
    <row r="166" spans="1:11" s="4" customFormat="1" x14ac:dyDescent="0.25">
      <c r="A166" s="72"/>
      <c r="B166" s="58"/>
      <c r="C166" s="27"/>
      <c r="D166" s="39"/>
      <c r="E166" s="39"/>
      <c r="F166" s="27"/>
      <c r="G166" s="27"/>
      <c r="H166" s="27"/>
      <c r="I166" s="27"/>
      <c r="J166" s="27"/>
      <c r="K166" s="27"/>
    </row>
    <row r="167" spans="1:11" s="4" customFormat="1" x14ac:dyDescent="0.25">
      <c r="A167" s="72"/>
      <c r="B167" s="58"/>
      <c r="C167" s="27"/>
      <c r="D167" s="39"/>
      <c r="E167" s="39"/>
      <c r="F167" s="27"/>
      <c r="G167" s="27"/>
      <c r="H167" s="27"/>
      <c r="I167" s="27"/>
      <c r="J167" s="27"/>
      <c r="K167" s="27"/>
    </row>
    <row r="168" spans="1:11" s="4" customFormat="1" x14ac:dyDescent="0.25">
      <c r="A168" s="72"/>
      <c r="B168" s="58"/>
      <c r="C168" s="27"/>
      <c r="D168" s="39"/>
      <c r="E168" s="39"/>
      <c r="F168" s="27"/>
      <c r="G168" s="27"/>
      <c r="H168" s="27"/>
      <c r="I168" s="27"/>
      <c r="J168" s="27"/>
      <c r="K168" s="27"/>
    </row>
    <row r="169" spans="1:11" s="4" customFormat="1" x14ac:dyDescent="0.25">
      <c r="A169" s="72"/>
      <c r="B169" s="58"/>
      <c r="C169" s="27"/>
      <c r="D169" s="39"/>
      <c r="E169" s="39"/>
      <c r="F169" s="27"/>
      <c r="G169" s="27"/>
      <c r="H169" s="27"/>
      <c r="I169" s="27"/>
      <c r="J169" s="27"/>
      <c r="K169" s="27"/>
    </row>
    <row r="170" spans="1:11" s="4" customFormat="1" x14ac:dyDescent="0.25">
      <c r="A170" s="72"/>
      <c r="B170" s="58"/>
      <c r="C170" s="27"/>
      <c r="D170" s="39"/>
      <c r="E170" s="39"/>
      <c r="F170" s="27"/>
      <c r="G170" s="27"/>
      <c r="H170" s="27"/>
      <c r="I170" s="27"/>
      <c r="J170" s="27"/>
      <c r="K170" s="27"/>
    </row>
    <row r="171" spans="1:11" s="4" customFormat="1" x14ac:dyDescent="0.25">
      <c r="A171" s="72"/>
      <c r="B171" s="58"/>
      <c r="C171" s="27"/>
      <c r="D171" s="39"/>
      <c r="E171" s="39"/>
      <c r="F171" s="27"/>
      <c r="G171" s="27"/>
      <c r="H171" s="27"/>
      <c r="I171" s="27"/>
      <c r="J171" s="27"/>
      <c r="K171" s="27"/>
    </row>
    <row r="172" spans="1:11" s="4" customFormat="1" x14ac:dyDescent="0.25">
      <c r="A172" s="72"/>
      <c r="B172" s="58"/>
      <c r="C172" s="27"/>
      <c r="D172" s="39"/>
      <c r="E172" s="39"/>
      <c r="F172" s="27"/>
      <c r="G172" s="27"/>
      <c r="H172" s="27"/>
      <c r="I172" s="27"/>
      <c r="J172" s="27"/>
      <c r="K172" s="27"/>
    </row>
    <row r="173" spans="1:11" s="4" customFormat="1" x14ac:dyDescent="0.25">
      <c r="A173" s="72"/>
      <c r="B173" s="58"/>
      <c r="C173" s="27"/>
      <c r="D173" s="39"/>
      <c r="E173" s="39"/>
      <c r="F173" s="27"/>
      <c r="G173" s="27"/>
      <c r="H173" s="27"/>
      <c r="I173" s="27"/>
      <c r="J173" s="27"/>
      <c r="K173" s="27"/>
    </row>
    <row r="174" spans="1:11" s="4" customFormat="1" x14ac:dyDescent="0.25">
      <c r="A174" s="72"/>
      <c r="B174" s="58"/>
      <c r="C174" s="27"/>
      <c r="D174" s="39"/>
      <c r="E174" s="39"/>
      <c r="F174" s="27"/>
      <c r="G174" s="27"/>
      <c r="H174" s="27"/>
      <c r="I174" s="27"/>
      <c r="J174" s="27"/>
      <c r="K174" s="27"/>
    </row>
    <row r="175" spans="1:11" s="4" customFormat="1" x14ac:dyDescent="0.25">
      <c r="A175" s="72"/>
      <c r="B175" s="58"/>
      <c r="C175" s="27"/>
      <c r="D175" s="39"/>
      <c r="E175" s="39"/>
      <c r="F175" s="27"/>
      <c r="G175" s="27"/>
      <c r="H175" s="27"/>
      <c r="I175" s="27"/>
      <c r="J175" s="27"/>
      <c r="K175" s="27"/>
    </row>
    <row r="176" spans="1:11" s="4" customFormat="1" x14ac:dyDescent="0.25">
      <c r="A176" s="72"/>
      <c r="B176" s="58"/>
      <c r="C176" s="27"/>
      <c r="D176" s="39"/>
      <c r="E176" s="39"/>
      <c r="F176" s="27"/>
      <c r="G176" s="27"/>
      <c r="H176" s="27"/>
      <c r="I176" s="27"/>
      <c r="J176" s="27"/>
      <c r="K176" s="27"/>
    </row>
    <row r="177" spans="1:11" s="4" customFormat="1" x14ac:dyDescent="0.25">
      <c r="A177" s="72"/>
      <c r="B177" s="58"/>
      <c r="C177" s="27"/>
      <c r="D177" s="39"/>
      <c r="E177" s="39"/>
      <c r="F177" s="27"/>
      <c r="G177" s="27"/>
      <c r="H177" s="27"/>
      <c r="I177" s="27"/>
      <c r="J177" s="27"/>
      <c r="K177" s="27"/>
    </row>
    <row r="178" spans="1:11" s="4" customFormat="1" x14ac:dyDescent="0.25">
      <c r="A178" s="72"/>
      <c r="B178" s="58"/>
      <c r="C178" s="27"/>
      <c r="D178" s="39"/>
      <c r="E178" s="39"/>
      <c r="F178" s="27"/>
      <c r="G178" s="27"/>
      <c r="H178" s="27"/>
      <c r="I178" s="27"/>
      <c r="J178" s="27"/>
      <c r="K178" s="27"/>
    </row>
    <row r="179" spans="1:11" s="4" customFormat="1" x14ac:dyDescent="0.25">
      <c r="A179" s="72"/>
      <c r="B179" s="58"/>
      <c r="C179" s="27"/>
      <c r="D179" s="39"/>
      <c r="E179" s="39"/>
      <c r="F179" s="27"/>
      <c r="G179" s="27"/>
      <c r="H179" s="27"/>
      <c r="I179" s="27"/>
      <c r="J179" s="27"/>
      <c r="K179" s="27"/>
    </row>
    <row r="180" spans="1:11" s="4" customFormat="1" x14ac:dyDescent="0.25">
      <c r="A180" s="72"/>
      <c r="B180" s="58"/>
      <c r="C180" s="27"/>
      <c r="D180" s="39"/>
      <c r="E180" s="39"/>
      <c r="F180" s="27"/>
      <c r="G180" s="27"/>
      <c r="H180" s="27"/>
      <c r="I180" s="27"/>
      <c r="J180" s="27"/>
      <c r="K180" s="27"/>
    </row>
    <row r="181" spans="1:11" s="4" customFormat="1" x14ac:dyDescent="0.25">
      <c r="A181" s="72"/>
      <c r="B181" s="58"/>
      <c r="C181" s="27"/>
      <c r="D181" s="39"/>
      <c r="E181" s="39"/>
      <c r="F181" s="27"/>
      <c r="G181" s="27"/>
      <c r="H181" s="27"/>
      <c r="I181" s="27"/>
      <c r="J181" s="27"/>
      <c r="K181" s="27"/>
    </row>
    <row r="182" spans="1:11" s="4" customFormat="1" x14ac:dyDescent="0.25">
      <c r="A182" s="72"/>
      <c r="B182" s="58"/>
      <c r="C182" s="27"/>
      <c r="D182" s="39"/>
      <c r="E182" s="39"/>
      <c r="F182" s="27"/>
      <c r="G182" s="27"/>
      <c r="H182" s="27"/>
      <c r="I182" s="27"/>
      <c r="J182" s="27"/>
      <c r="K182" s="27"/>
    </row>
    <row r="183" spans="1:11" s="4" customFormat="1" x14ac:dyDescent="0.25">
      <c r="A183" s="72"/>
      <c r="B183" s="58"/>
      <c r="C183" s="27"/>
      <c r="D183" s="39"/>
      <c r="E183" s="39"/>
      <c r="F183" s="27"/>
      <c r="G183" s="27"/>
      <c r="H183" s="27"/>
      <c r="I183" s="27"/>
      <c r="J183" s="27"/>
      <c r="K183" s="27"/>
    </row>
    <row r="184" spans="1:11" s="4" customFormat="1" x14ac:dyDescent="0.25">
      <c r="A184" s="72"/>
      <c r="B184" s="58"/>
      <c r="C184" s="27"/>
      <c r="D184" s="39"/>
      <c r="E184" s="39"/>
      <c r="F184" s="27"/>
      <c r="G184" s="27"/>
      <c r="H184" s="27"/>
      <c r="I184" s="27"/>
      <c r="J184" s="27"/>
      <c r="K184" s="27"/>
    </row>
    <row r="185" spans="1:11" s="4" customFormat="1" x14ac:dyDescent="0.25">
      <c r="A185" s="72"/>
      <c r="B185" s="58"/>
      <c r="C185" s="27"/>
      <c r="D185" s="39"/>
      <c r="E185" s="39"/>
      <c r="F185" s="27"/>
      <c r="G185" s="27"/>
      <c r="H185" s="27"/>
      <c r="I185" s="27"/>
      <c r="J185" s="27"/>
      <c r="K185" s="27"/>
    </row>
    <row r="186" spans="1:11" s="4" customFormat="1" x14ac:dyDescent="0.25">
      <c r="A186" s="72"/>
      <c r="B186" s="58"/>
      <c r="C186" s="27"/>
      <c r="D186" s="39"/>
      <c r="E186" s="39"/>
      <c r="F186" s="27"/>
      <c r="G186" s="27"/>
      <c r="H186" s="27"/>
      <c r="I186" s="27"/>
      <c r="J186" s="27"/>
      <c r="K186" s="27"/>
    </row>
    <row r="187" spans="1:11" s="4" customFormat="1" x14ac:dyDescent="0.25">
      <c r="A187" s="72"/>
      <c r="B187" s="58"/>
      <c r="C187" s="27"/>
      <c r="D187" s="39"/>
      <c r="E187" s="39"/>
      <c r="F187" s="27"/>
      <c r="G187" s="27"/>
      <c r="H187" s="27"/>
      <c r="I187" s="27"/>
      <c r="J187" s="27"/>
      <c r="K187" s="27"/>
    </row>
    <row r="188" spans="1:11" s="4" customFormat="1" x14ac:dyDescent="0.25">
      <c r="A188" s="72"/>
      <c r="B188" s="58"/>
      <c r="C188" s="27"/>
      <c r="D188" s="39"/>
      <c r="E188" s="39"/>
      <c r="F188" s="27"/>
      <c r="G188" s="27"/>
      <c r="H188" s="27"/>
      <c r="I188" s="27"/>
      <c r="J188" s="27"/>
      <c r="K188" s="27"/>
    </row>
    <row r="189" spans="1:11" s="4" customFormat="1" x14ac:dyDescent="0.25">
      <c r="A189" s="72"/>
      <c r="B189" s="58"/>
      <c r="C189" s="27"/>
      <c r="D189" s="39"/>
      <c r="E189" s="39"/>
      <c r="F189" s="27"/>
      <c r="G189" s="27"/>
      <c r="H189" s="27"/>
      <c r="I189" s="27"/>
      <c r="J189" s="27"/>
      <c r="K189" s="27"/>
    </row>
    <row r="190" spans="1:11" s="4" customFormat="1" x14ac:dyDescent="0.25">
      <c r="A190" s="72"/>
      <c r="B190" s="58"/>
      <c r="C190" s="27"/>
      <c r="D190" s="39"/>
      <c r="E190" s="39"/>
      <c r="F190" s="27"/>
      <c r="G190" s="27"/>
      <c r="H190" s="27"/>
      <c r="I190" s="27"/>
      <c r="J190" s="27"/>
      <c r="K190" s="27"/>
    </row>
    <row r="191" spans="1:11" s="4" customFormat="1" x14ac:dyDescent="0.25">
      <c r="A191" s="72"/>
      <c r="B191" s="58"/>
      <c r="C191" s="27"/>
      <c r="D191" s="39"/>
      <c r="E191" s="39"/>
      <c r="F191" s="27"/>
      <c r="G191" s="27"/>
      <c r="H191" s="27"/>
      <c r="I191" s="27"/>
      <c r="J191" s="27"/>
      <c r="K191" s="27"/>
    </row>
    <row r="192" spans="1:11" s="4" customFormat="1" x14ac:dyDescent="0.25">
      <c r="A192" s="72"/>
      <c r="B192" s="58"/>
      <c r="C192" s="27"/>
      <c r="D192" s="39"/>
      <c r="E192" s="39"/>
      <c r="F192" s="27"/>
      <c r="G192" s="27"/>
      <c r="H192" s="27"/>
      <c r="I192" s="27"/>
      <c r="J192" s="27"/>
      <c r="K192" s="27"/>
    </row>
    <row r="193" spans="1:11" s="4" customFormat="1" x14ac:dyDescent="0.25">
      <c r="A193" s="72"/>
      <c r="B193" s="58"/>
      <c r="C193" s="27"/>
      <c r="D193" s="39"/>
      <c r="E193" s="39"/>
      <c r="F193" s="27"/>
      <c r="G193" s="27"/>
      <c r="H193" s="27"/>
      <c r="I193" s="27"/>
      <c r="J193" s="27"/>
      <c r="K193" s="27"/>
    </row>
    <row r="194" spans="1:11" s="4" customFormat="1" x14ac:dyDescent="0.25">
      <c r="A194" s="72"/>
      <c r="B194" s="58"/>
      <c r="C194" s="27"/>
      <c r="D194" s="39"/>
      <c r="E194" s="39"/>
      <c r="F194" s="27"/>
      <c r="G194" s="27"/>
      <c r="H194" s="27"/>
      <c r="I194" s="27"/>
      <c r="J194" s="27"/>
      <c r="K194" s="27"/>
    </row>
    <row r="195" spans="1:11" s="4" customFormat="1" x14ac:dyDescent="0.25">
      <c r="A195" s="72"/>
      <c r="B195" s="58"/>
      <c r="C195" s="27"/>
      <c r="D195" s="39"/>
      <c r="E195" s="39"/>
      <c r="F195" s="27"/>
      <c r="G195" s="27"/>
      <c r="H195" s="27"/>
      <c r="I195" s="27"/>
      <c r="J195" s="27"/>
      <c r="K195" s="27"/>
    </row>
    <row r="196" spans="1:11" s="4" customFormat="1" x14ac:dyDescent="0.25">
      <c r="A196" s="72"/>
      <c r="B196" s="58"/>
      <c r="C196" s="27"/>
      <c r="D196" s="39"/>
      <c r="E196" s="39"/>
      <c r="F196" s="27"/>
      <c r="G196" s="27"/>
      <c r="H196" s="27"/>
      <c r="I196" s="27"/>
      <c r="J196" s="27"/>
      <c r="K196" s="27"/>
    </row>
    <row r="197" spans="1:11" s="4" customFormat="1" x14ac:dyDescent="0.25">
      <c r="A197" s="72"/>
      <c r="B197" s="58"/>
      <c r="C197" s="27"/>
      <c r="D197" s="39"/>
      <c r="E197" s="39"/>
      <c r="F197" s="27"/>
      <c r="G197" s="27"/>
      <c r="H197" s="27"/>
      <c r="I197" s="27"/>
      <c r="J197" s="27"/>
      <c r="K197" s="27"/>
    </row>
    <row r="198" spans="1:11" s="4" customFormat="1" x14ac:dyDescent="0.25">
      <c r="A198" s="72"/>
      <c r="B198" s="58"/>
      <c r="C198" s="27"/>
      <c r="D198" s="39"/>
      <c r="E198" s="39"/>
      <c r="F198" s="27"/>
      <c r="G198" s="27"/>
      <c r="H198" s="27"/>
      <c r="I198" s="27"/>
      <c r="J198" s="27"/>
      <c r="K198" s="27"/>
    </row>
    <row r="199" spans="1:11" s="4" customFormat="1" x14ac:dyDescent="0.25">
      <c r="A199" s="72"/>
      <c r="B199" s="58"/>
      <c r="C199" s="27"/>
      <c r="D199" s="39"/>
      <c r="E199" s="39"/>
      <c r="F199" s="27"/>
      <c r="G199" s="27"/>
      <c r="H199" s="27"/>
      <c r="I199" s="27"/>
      <c r="J199" s="27"/>
      <c r="K199" s="27"/>
    </row>
    <row r="200" spans="1:11" s="4" customFormat="1" x14ac:dyDescent="0.25">
      <c r="A200" s="72"/>
      <c r="B200" s="58"/>
      <c r="C200" s="27"/>
      <c r="D200" s="39"/>
      <c r="E200" s="39"/>
      <c r="F200" s="27"/>
      <c r="G200" s="27"/>
      <c r="H200" s="27"/>
      <c r="I200" s="27"/>
      <c r="J200" s="27"/>
      <c r="K200" s="27"/>
    </row>
    <row r="201" spans="1:11" s="4" customFormat="1" x14ac:dyDescent="0.25">
      <c r="A201" s="72"/>
      <c r="B201" s="58"/>
      <c r="C201" s="27"/>
      <c r="D201" s="39"/>
      <c r="E201" s="39"/>
      <c r="F201" s="27"/>
      <c r="G201" s="27"/>
      <c r="H201" s="27"/>
      <c r="I201" s="27"/>
      <c r="J201" s="27"/>
      <c r="K201" s="27"/>
    </row>
    <row r="202" spans="1:11" s="4" customFormat="1" x14ac:dyDescent="0.25">
      <c r="A202" s="72"/>
      <c r="B202" s="58"/>
      <c r="C202" s="27"/>
      <c r="D202" s="39"/>
      <c r="E202" s="39"/>
      <c r="F202" s="27"/>
      <c r="G202" s="27"/>
      <c r="H202" s="27"/>
      <c r="I202" s="27"/>
      <c r="J202" s="27"/>
      <c r="K202" s="27"/>
    </row>
    <row r="203" spans="1:11" s="4" customFormat="1" x14ac:dyDescent="0.25">
      <c r="A203" s="72"/>
      <c r="B203" s="58"/>
      <c r="C203" s="27"/>
      <c r="D203" s="39"/>
      <c r="E203" s="39"/>
      <c r="F203" s="27"/>
      <c r="G203" s="27"/>
      <c r="H203" s="27"/>
      <c r="I203" s="27"/>
      <c r="J203" s="27"/>
      <c r="K203" s="27"/>
    </row>
    <row r="204" spans="1:11" s="4" customFormat="1" x14ac:dyDescent="0.25">
      <c r="A204" s="72"/>
      <c r="B204" s="58"/>
      <c r="C204" s="27"/>
      <c r="D204" s="39"/>
      <c r="E204" s="39"/>
      <c r="F204" s="27"/>
      <c r="G204" s="27"/>
      <c r="H204" s="27"/>
      <c r="I204" s="27"/>
      <c r="J204" s="27"/>
      <c r="K204" s="27"/>
    </row>
    <row r="205" spans="1:11" s="4" customFormat="1" x14ac:dyDescent="0.25">
      <c r="A205" s="72"/>
      <c r="B205" s="58"/>
      <c r="C205" s="27"/>
      <c r="D205" s="39"/>
      <c r="E205" s="39"/>
      <c r="F205" s="27"/>
      <c r="G205" s="27"/>
      <c r="H205" s="27"/>
      <c r="I205" s="27"/>
      <c r="J205" s="27"/>
      <c r="K205" s="27"/>
    </row>
    <row r="206" spans="1:11" s="4" customFormat="1" x14ac:dyDescent="0.25">
      <c r="A206" s="72"/>
      <c r="B206" s="58"/>
      <c r="C206" s="27"/>
      <c r="D206" s="39"/>
      <c r="E206" s="39"/>
      <c r="F206" s="27"/>
      <c r="G206" s="27"/>
      <c r="H206" s="27"/>
      <c r="I206" s="27"/>
      <c r="J206" s="27"/>
      <c r="K206" s="27"/>
    </row>
    <row r="207" spans="1:11" s="4" customFormat="1" x14ac:dyDescent="0.25">
      <c r="A207" s="72"/>
      <c r="B207" s="58"/>
      <c r="C207" s="27"/>
      <c r="D207" s="39"/>
      <c r="E207" s="39"/>
      <c r="F207" s="27"/>
      <c r="G207" s="27"/>
      <c r="H207" s="27"/>
      <c r="I207" s="27"/>
      <c r="J207" s="27"/>
      <c r="K207" s="27"/>
    </row>
    <row r="208" spans="1:11" s="4" customFormat="1" x14ac:dyDescent="0.25">
      <c r="A208" s="72"/>
      <c r="B208" s="58"/>
      <c r="C208" s="27"/>
      <c r="D208" s="39"/>
      <c r="E208" s="39"/>
      <c r="F208" s="27"/>
      <c r="G208" s="27"/>
      <c r="H208" s="27"/>
      <c r="I208" s="27"/>
      <c r="J208" s="27"/>
      <c r="K208" s="27"/>
    </row>
    <row r="209" spans="1:11" s="4" customFormat="1" x14ac:dyDescent="0.25">
      <c r="A209" s="72"/>
      <c r="B209" s="58"/>
      <c r="C209" s="27"/>
      <c r="D209" s="39"/>
      <c r="E209" s="39"/>
      <c r="F209" s="27"/>
      <c r="G209" s="27"/>
      <c r="H209" s="27"/>
      <c r="I209" s="27"/>
      <c r="J209" s="27"/>
      <c r="K209" s="27"/>
    </row>
    <row r="210" spans="1:11" s="4" customFormat="1" x14ac:dyDescent="0.25">
      <c r="A210" s="72"/>
      <c r="B210" s="58"/>
      <c r="C210" s="27"/>
      <c r="D210" s="39"/>
      <c r="E210" s="39"/>
      <c r="F210" s="27"/>
      <c r="G210" s="27"/>
      <c r="H210" s="27"/>
      <c r="I210" s="27"/>
      <c r="J210" s="27"/>
      <c r="K210" s="27"/>
    </row>
    <row r="211" spans="1:11" s="4" customFormat="1" x14ac:dyDescent="0.25">
      <c r="A211" s="72"/>
      <c r="B211" s="58"/>
      <c r="C211" s="27"/>
      <c r="D211" s="39"/>
      <c r="E211" s="39"/>
      <c r="F211" s="27"/>
      <c r="G211" s="27"/>
      <c r="H211" s="27"/>
      <c r="I211" s="27"/>
      <c r="J211" s="27"/>
      <c r="K211" s="27"/>
    </row>
    <row r="212" spans="1:11" s="4" customFormat="1" x14ac:dyDescent="0.25">
      <c r="A212" s="72"/>
      <c r="B212" s="58"/>
      <c r="C212" s="27"/>
      <c r="D212" s="39"/>
      <c r="E212" s="39"/>
      <c r="F212" s="27"/>
      <c r="G212" s="27"/>
      <c r="H212" s="27"/>
      <c r="I212" s="27"/>
      <c r="J212" s="27"/>
      <c r="K212" s="27"/>
    </row>
    <row r="213" spans="1:11" s="4" customFormat="1" x14ac:dyDescent="0.25">
      <c r="A213" s="72"/>
      <c r="B213" s="58"/>
      <c r="C213" s="27"/>
      <c r="D213" s="39"/>
      <c r="E213" s="39"/>
      <c r="F213" s="27"/>
      <c r="G213" s="27"/>
      <c r="H213" s="27"/>
      <c r="I213" s="27"/>
      <c r="J213" s="27"/>
      <c r="K213" s="27"/>
    </row>
    <row r="214" spans="1:11" s="4" customFormat="1" x14ac:dyDescent="0.25">
      <c r="A214" s="72"/>
      <c r="B214" s="58"/>
      <c r="C214" s="27"/>
      <c r="D214" s="39"/>
      <c r="E214" s="39"/>
      <c r="F214" s="27"/>
      <c r="G214" s="27"/>
      <c r="H214" s="27"/>
      <c r="I214" s="27"/>
      <c r="J214" s="27"/>
      <c r="K214" s="27"/>
    </row>
    <row r="215" spans="1:11" s="4" customFormat="1" x14ac:dyDescent="0.25">
      <c r="A215" s="72"/>
      <c r="B215" s="58"/>
      <c r="C215" s="27"/>
      <c r="D215" s="39"/>
      <c r="E215" s="39"/>
      <c r="F215" s="27"/>
      <c r="G215" s="27"/>
      <c r="H215" s="27"/>
      <c r="I215" s="27"/>
      <c r="J215" s="27"/>
      <c r="K215" s="27"/>
    </row>
    <row r="216" spans="1:11" s="4" customFormat="1" x14ac:dyDescent="0.25">
      <c r="A216" s="72"/>
      <c r="B216" s="58"/>
      <c r="C216" s="27"/>
      <c r="D216" s="39"/>
      <c r="E216" s="39"/>
      <c r="F216" s="27"/>
      <c r="G216" s="27"/>
      <c r="H216" s="27"/>
      <c r="I216" s="27"/>
      <c r="J216" s="27"/>
      <c r="K216" s="27"/>
    </row>
    <row r="217" spans="1:11" s="4" customFormat="1" x14ac:dyDescent="0.25">
      <c r="A217" s="72"/>
      <c r="B217" s="58"/>
      <c r="C217" s="27"/>
      <c r="D217" s="39"/>
      <c r="E217" s="39"/>
      <c r="F217" s="27"/>
      <c r="G217" s="27"/>
      <c r="H217" s="27"/>
      <c r="I217" s="27"/>
      <c r="J217" s="27"/>
      <c r="K217" s="27"/>
    </row>
    <row r="218" spans="1:11" s="4" customFormat="1" x14ac:dyDescent="0.25">
      <c r="A218" s="72"/>
      <c r="B218" s="58"/>
      <c r="C218" s="27"/>
      <c r="D218" s="39"/>
      <c r="E218" s="39"/>
      <c r="F218" s="27"/>
      <c r="G218" s="27"/>
      <c r="H218" s="27"/>
      <c r="I218" s="27"/>
      <c r="J218" s="27"/>
      <c r="K218" s="27"/>
    </row>
    <row r="219" spans="1:11" s="4" customFormat="1" x14ac:dyDescent="0.25">
      <c r="A219" s="72"/>
      <c r="B219" s="58"/>
      <c r="C219" s="27"/>
      <c r="D219" s="39"/>
      <c r="E219" s="39"/>
      <c r="F219" s="27"/>
      <c r="G219" s="27"/>
      <c r="H219" s="27"/>
      <c r="I219" s="27"/>
      <c r="J219" s="27"/>
      <c r="K219" s="27"/>
    </row>
    <row r="220" spans="1:11" s="4" customFormat="1" x14ac:dyDescent="0.25">
      <c r="A220" s="72"/>
      <c r="B220" s="58"/>
      <c r="C220" s="27"/>
      <c r="D220" s="39"/>
      <c r="E220" s="39"/>
      <c r="F220" s="27"/>
      <c r="G220" s="27"/>
      <c r="H220" s="27"/>
      <c r="I220" s="27"/>
      <c r="J220" s="27"/>
      <c r="K220" s="27"/>
    </row>
    <row r="221" spans="1:11" s="4" customFormat="1" x14ac:dyDescent="0.25">
      <c r="A221" s="72"/>
      <c r="B221" s="58"/>
      <c r="C221" s="27"/>
      <c r="D221" s="39"/>
      <c r="E221" s="39"/>
      <c r="F221" s="27"/>
      <c r="G221" s="27"/>
      <c r="H221" s="27"/>
      <c r="I221" s="27"/>
      <c r="J221" s="27"/>
      <c r="K221" s="27"/>
    </row>
    <row r="222" spans="1:11" s="4" customFormat="1" x14ac:dyDescent="0.25">
      <c r="A222" s="72"/>
      <c r="B222" s="58"/>
      <c r="C222" s="27"/>
      <c r="D222" s="39"/>
      <c r="E222" s="39"/>
      <c r="F222" s="27"/>
      <c r="G222" s="27"/>
      <c r="H222" s="27"/>
      <c r="I222" s="27"/>
      <c r="J222" s="27"/>
      <c r="K222" s="27"/>
    </row>
    <row r="223" spans="1:11" s="4" customFormat="1" x14ac:dyDescent="0.25">
      <c r="A223" s="72"/>
      <c r="B223" s="58"/>
      <c r="C223" s="27"/>
      <c r="D223" s="39"/>
      <c r="E223" s="39"/>
      <c r="F223" s="27"/>
      <c r="G223" s="27"/>
      <c r="H223" s="27"/>
      <c r="I223" s="27"/>
      <c r="J223" s="27"/>
      <c r="K223" s="27"/>
    </row>
    <row r="224" spans="1:11" s="4" customFormat="1" x14ac:dyDescent="0.25">
      <c r="A224" s="72"/>
      <c r="B224" s="58"/>
      <c r="C224" s="27"/>
      <c r="D224" s="39"/>
      <c r="E224" s="39"/>
      <c r="F224" s="27"/>
      <c r="G224" s="27"/>
      <c r="H224" s="27"/>
      <c r="I224" s="27"/>
      <c r="J224" s="27"/>
      <c r="K224" s="27"/>
    </row>
    <row r="225" spans="1:11" s="4" customFormat="1" x14ac:dyDescent="0.25">
      <c r="A225" s="72"/>
      <c r="B225" s="58"/>
      <c r="C225" s="27"/>
      <c r="D225" s="39"/>
      <c r="E225" s="39"/>
      <c r="F225" s="27"/>
      <c r="G225" s="27"/>
      <c r="H225" s="27"/>
      <c r="I225" s="27"/>
      <c r="J225" s="27"/>
      <c r="K225" s="27"/>
    </row>
    <row r="226" spans="1:11" s="4" customFormat="1" x14ac:dyDescent="0.25">
      <c r="A226" s="72"/>
      <c r="B226" s="58"/>
      <c r="C226" s="27"/>
      <c r="D226" s="39"/>
      <c r="E226" s="39"/>
      <c r="F226" s="27"/>
      <c r="G226" s="27"/>
      <c r="H226" s="27"/>
      <c r="I226" s="27"/>
      <c r="J226" s="27"/>
      <c r="K226" s="27"/>
    </row>
    <row r="227" spans="1:11" s="4" customFormat="1" x14ac:dyDescent="0.25">
      <c r="A227" s="72"/>
      <c r="B227" s="58"/>
      <c r="C227" s="27"/>
      <c r="D227" s="39"/>
      <c r="E227" s="39"/>
      <c r="F227" s="27"/>
      <c r="G227" s="27"/>
      <c r="H227" s="27"/>
      <c r="I227" s="27"/>
      <c r="J227" s="27"/>
      <c r="K227" s="27"/>
    </row>
    <row r="228" spans="1:11" s="4" customFormat="1" x14ac:dyDescent="0.25">
      <c r="A228" s="72"/>
      <c r="B228" s="58"/>
      <c r="C228" s="27"/>
      <c r="D228" s="39"/>
      <c r="E228" s="39"/>
      <c r="F228" s="27"/>
      <c r="G228" s="27"/>
      <c r="H228" s="27"/>
      <c r="I228" s="27"/>
      <c r="J228" s="27"/>
      <c r="K228" s="27"/>
    </row>
    <row r="229" spans="1:11" s="4" customFormat="1" x14ac:dyDescent="0.25">
      <c r="A229" s="72"/>
      <c r="B229" s="58"/>
      <c r="C229" s="27"/>
      <c r="D229" s="39"/>
      <c r="E229" s="39"/>
      <c r="F229" s="27"/>
      <c r="G229" s="27"/>
      <c r="H229" s="27"/>
      <c r="I229" s="27"/>
      <c r="J229" s="27"/>
      <c r="K229" s="27"/>
    </row>
    <row r="230" spans="1:11" s="4" customFormat="1" x14ac:dyDescent="0.25">
      <c r="A230" s="72"/>
      <c r="B230" s="58"/>
      <c r="C230" s="27"/>
      <c r="D230" s="39"/>
      <c r="E230" s="39"/>
      <c r="F230" s="27"/>
      <c r="G230" s="27"/>
      <c r="H230" s="27"/>
      <c r="I230" s="27"/>
      <c r="J230" s="27"/>
      <c r="K230" s="27"/>
    </row>
    <row r="231" spans="1:11" s="4" customFormat="1" x14ac:dyDescent="0.25">
      <c r="A231" s="72"/>
      <c r="B231" s="58"/>
      <c r="C231" s="27"/>
      <c r="D231" s="39"/>
      <c r="E231" s="39"/>
      <c r="F231" s="27"/>
      <c r="G231" s="27"/>
      <c r="H231" s="27"/>
      <c r="I231" s="27"/>
      <c r="J231" s="27"/>
      <c r="K231" s="27"/>
    </row>
  </sheetData>
  <mergeCells count="7">
    <mergeCell ref="B12:B13"/>
    <mergeCell ref="I18:I19"/>
    <mergeCell ref="A68:B68"/>
    <mergeCell ref="D18:E18"/>
    <mergeCell ref="F18:F19"/>
    <mergeCell ref="G18:G19"/>
    <mergeCell ref="H18:H19"/>
  </mergeCells>
  <phoneticPr fontId="2" type="noConversion"/>
  <pageMargins left="0" right="0" top="0" bottom="0" header="0" footer="0"/>
  <pageSetup paperSize="9" scale="73" fitToHeight="0" orientation="landscape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9"/>
  <sheetViews>
    <sheetView topLeftCell="A34" workbookViewId="0">
      <selection activeCell="A34" sqref="A34:A39"/>
    </sheetView>
  </sheetViews>
  <sheetFormatPr defaultRowHeight="12.75" x14ac:dyDescent="0.2"/>
  <cols>
    <col min="1" max="1" width="38.140625" style="76" customWidth="1"/>
    <col min="2" max="2" width="65.28515625" style="76" customWidth="1"/>
    <col min="3" max="3" width="9.7109375" style="14" customWidth="1"/>
    <col min="4" max="4" width="12" style="14" customWidth="1"/>
    <col min="5" max="6" width="14.7109375" style="14" customWidth="1"/>
    <col min="7" max="7" width="8.5703125" style="14" customWidth="1"/>
    <col min="8" max="8" width="9.42578125" style="14" customWidth="1"/>
    <col min="9" max="9" width="9.140625" style="11"/>
    <col min="10" max="10" width="11.85546875" style="2" customWidth="1"/>
    <col min="11" max="16384" width="9.140625" style="2"/>
  </cols>
  <sheetData>
    <row r="1" spans="1:9" ht="13.5" customHeight="1" x14ac:dyDescent="0.25">
      <c r="A1" s="75" t="s">
        <v>71</v>
      </c>
      <c r="C1" s="115"/>
      <c r="D1" s="115"/>
      <c r="E1" s="115"/>
      <c r="F1" s="3"/>
    </row>
    <row r="2" spans="1:9" ht="13.5" customHeight="1" x14ac:dyDescent="0.2">
      <c r="A2" s="77"/>
    </row>
    <row r="3" spans="1:9" ht="13.5" customHeight="1" x14ac:dyDescent="0.2">
      <c r="A3" s="77"/>
    </row>
    <row r="4" spans="1:9" ht="13.5" customHeight="1" x14ac:dyDescent="0.25">
      <c r="A4" s="78" t="s">
        <v>72</v>
      </c>
      <c r="B4" s="79" t="s">
        <v>73</v>
      </c>
    </row>
    <row r="5" spans="1:9" ht="13.5" customHeight="1" x14ac:dyDescent="0.25">
      <c r="A5" s="78"/>
    </row>
    <row r="6" spans="1:9" ht="13.5" customHeight="1" x14ac:dyDescent="0.25">
      <c r="A6" s="78" t="s">
        <v>74</v>
      </c>
    </row>
    <row r="7" spans="1:9" ht="13.5" customHeight="1" x14ac:dyDescent="0.2">
      <c r="A7" s="80"/>
      <c r="B7" s="81" t="s">
        <v>75</v>
      </c>
    </row>
    <row r="8" spans="1:9" ht="13.5" customHeight="1" thickBot="1" x14ac:dyDescent="0.3">
      <c r="A8" s="82"/>
      <c r="B8" s="83"/>
    </row>
    <row r="9" spans="1:9" ht="13.5" customHeight="1" x14ac:dyDescent="0.2">
      <c r="A9" s="124" t="s">
        <v>76</v>
      </c>
      <c r="B9" s="84" t="s">
        <v>77</v>
      </c>
    </row>
    <row r="10" spans="1:9" ht="13.5" customHeight="1" thickBot="1" x14ac:dyDescent="0.25">
      <c r="A10" s="120"/>
      <c r="B10" s="85" t="s">
        <v>78</v>
      </c>
    </row>
    <row r="11" spans="1:9" ht="22.5" customHeight="1" x14ac:dyDescent="0.2">
      <c r="A11" s="118" t="s">
        <v>79</v>
      </c>
      <c r="B11" s="121" t="s">
        <v>80</v>
      </c>
    </row>
    <row r="12" spans="1:9" ht="22.5" customHeight="1" x14ac:dyDescent="0.2">
      <c r="A12" s="119"/>
      <c r="B12" s="122"/>
    </row>
    <row r="13" spans="1:9" ht="22.5" customHeight="1" x14ac:dyDescent="0.2">
      <c r="A13" s="119"/>
      <c r="B13" s="122"/>
    </row>
    <row r="14" spans="1:9" ht="22.5" customHeight="1" x14ac:dyDescent="0.2">
      <c r="A14" s="119"/>
      <c r="B14" s="122"/>
      <c r="C14" s="17"/>
      <c r="D14" s="17"/>
      <c r="E14" s="17"/>
      <c r="F14" s="17"/>
    </row>
    <row r="15" spans="1:9" s="5" customFormat="1" ht="22.5" customHeight="1" x14ac:dyDescent="0.2">
      <c r="A15" s="119"/>
      <c r="B15" s="122"/>
      <c r="C15" s="116"/>
      <c r="D15" s="117"/>
      <c r="E15" s="117"/>
      <c r="F15" s="125"/>
      <c r="G15" s="9"/>
      <c r="H15" s="9"/>
      <c r="I15" s="18"/>
    </row>
    <row r="16" spans="1:9" s="6" customFormat="1" ht="22.5" customHeight="1" x14ac:dyDescent="0.2">
      <c r="A16" s="119"/>
      <c r="B16" s="122"/>
      <c r="C16" s="116"/>
      <c r="D16" s="117"/>
      <c r="E16" s="117"/>
      <c r="F16" s="125"/>
      <c r="G16" s="10"/>
      <c r="H16" s="10"/>
      <c r="I16" s="19"/>
    </row>
    <row r="17" spans="1:9" ht="22.5" customHeight="1" x14ac:dyDescent="0.2">
      <c r="A17" s="120"/>
      <c r="B17" s="123"/>
      <c r="C17" s="16"/>
      <c r="D17" s="16"/>
      <c r="E17" s="16"/>
      <c r="F17" s="16"/>
      <c r="G17" s="15"/>
      <c r="H17" s="15"/>
      <c r="I17" s="14"/>
    </row>
    <row r="18" spans="1:9" ht="80.25" customHeight="1" x14ac:dyDescent="0.2">
      <c r="A18" s="118" t="s">
        <v>81</v>
      </c>
      <c r="B18" s="121" t="s">
        <v>82</v>
      </c>
      <c r="C18" s="13"/>
      <c r="D18" s="13"/>
      <c r="E18" s="13"/>
      <c r="F18" s="20"/>
      <c r="I18" s="14"/>
    </row>
    <row r="19" spans="1:9" ht="80.25" customHeight="1" x14ac:dyDescent="0.2">
      <c r="A19" s="119"/>
      <c r="B19" s="122"/>
      <c r="C19" s="13"/>
      <c r="D19" s="13"/>
      <c r="E19" s="13"/>
      <c r="F19" s="20"/>
      <c r="I19" s="14"/>
    </row>
    <row r="20" spans="1:9" ht="80.25" customHeight="1" x14ac:dyDescent="0.2">
      <c r="A20" s="120"/>
      <c r="B20" s="123"/>
      <c r="C20" s="13"/>
      <c r="D20" s="13"/>
      <c r="E20" s="13"/>
      <c r="F20" s="20"/>
      <c r="I20" s="14"/>
    </row>
    <row r="21" spans="1:9" ht="43.5" customHeight="1" x14ac:dyDescent="0.2">
      <c r="A21" s="118" t="s">
        <v>83</v>
      </c>
      <c r="B21" s="121" t="s">
        <v>84</v>
      </c>
      <c r="C21" s="13"/>
      <c r="D21" s="13"/>
      <c r="E21" s="13"/>
      <c r="F21" s="20"/>
      <c r="I21" s="14"/>
    </row>
    <row r="22" spans="1:9" ht="43.5" customHeight="1" x14ac:dyDescent="0.2">
      <c r="A22" s="119"/>
      <c r="B22" s="122"/>
      <c r="C22" s="13"/>
      <c r="D22" s="13"/>
      <c r="E22" s="13"/>
      <c r="F22" s="20"/>
      <c r="I22" s="14"/>
    </row>
    <row r="23" spans="1:9" ht="43.5" customHeight="1" x14ac:dyDescent="0.2">
      <c r="A23" s="119"/>
      <c r="B23" s="122"/>
      <c r="C23" s="13"/>
      <c r="D23" s="13"/>
      <c r="E23" s="13"/>
      <c r="F23" s="20"/>
      <c r="I23" s="14"/>
    </row>
    <row r="24" spans="1:9" ht="43.5" customHeight="1" x14ac:dyDescent="0.2">
      <c r="A24" s="120"/>
      <c r="B24" s="123"/>
      <c r="C24" s="16"/>
      <c r="D24" s="16"/>
      <c r="E24" s="16"/>
      <c r="F24" s="16"/>
      <c r="G24" s="15"/>
      <c r="H24" s="15"/>
      <c r="I24" s="14"/>
    </row>
    <row r="25" spans="1:9" s="7" customFormat="1" ht="127.5" customHeight="1" x14ac:dyDescent="0.2">
      <c r="A25" s="118" t="s">
        <v>85</v>
      </c>
      <c r="B25" s="130" t="s">
        <v>86</v>
      </c>
      <c r="C25" s="13"/>
      <c r="D25" s="13"/>
      <c r="E25" s="13"/>
      <c r="F25" s="12"/>
      <c r="G25" s="14"/>
      <c r="H25" s="14"/>
      <c r="I25" s="14"/>
    </row>
    <row r="26" spans="1:9" ht="127.5" customHeight="1" x14ac:dyDescent="0.2">
      <c r="A26" s="119"/>
      <c r="B26" s="131"/>
      <c r="C26" s="13"/>
      <c r="D26" s="13"/>
      <c r="E26" s="13"/>
      <c r="F26" s="12"/>
      <c r="I26" s="14"/>
    </row>
    <row r="27" spans="1:9" ht="127.5" customHeight="1" x14ac:dyDescent="0.2">
      <c r="A27" s="120"/>
      <c r="B27" s="132"/>
      <c r="C27" s="13"/>
      <c r="D27" s="13"/>
      <c r="E27" s="13"/>
      <c r="F27" s="12"/>
      <c r="I27" s="14"/>
    </row>
    <row r="28" spans="1:9" ht="13.5" customHeight="1" x14ac:dyDescent="0.2">
      <c r="A28" s="118" t="s">
        <v>87</v>
      </c>
      <c r="B28" s="127" t="s">
        <v>88</v>
      </c>
      <c r="C28" s="13"/>
      <c r="D28" s="13"/>
      <c r="E28" s="13"/>
      <c r="F28" s="12"/>
      <c r="I28" s="14"/>
    </row>
    <row r="29" spans="1:9" ht="13.5" customHeight="1" x14ac:dyDescent="0.2">
      <c r="A29" s="119"/>
      <c r="B29" s="128"/>
      <c r="C29" s="13"/>
      <c r="D29" s="13"/>
      <c r="E29" s="13"/>
      <c r="F29" s="12"/>
      <c r="I29" s="14"/>
    </row>
    <row r="30" spans="1:9" ht="13.5" customHeight="1" x14ac:dyDescent="0.2">
      <c r="A30" s="119"/>
      <c r="B30" s="128"/>
      <c r="C30" s="13"/>
      <c r="D30" s="13"/>
      <c r="E30" s="13"/>
      <c r="F30" s="12"/>
      <c r="I30" s="14"/>
    </row>
    <row r="31" spans="1:9" ht="13.5" customHeight="1" x14ac:dyDescent="0.2">
      <c r="A31" s="119"/>
      <c r="B31" s="128"/>
      <c r="C31" s="13"/>
      <c r="D31" s="13"/>
      <c r="E31" s="13"/>
      <c r="F31" s="12"/>
      <c r="I31" s="14"/>
    </row>
    <row r="32" spans="1:9" ht="13.5" customHeight="1" x14ac:dyDescent="0.2">
      <c r="A32" s="119"/>
      <c r="B32" s="128"/>
      <c r="C32" s="13"/>
      <c r="D32" s="13"/>
      <c r="E32" s="13"/>
      <c r="F32" s="12"/>
      <c r="I32" s="14"/>
    </row>
    <row r="33" spans="1:9" ht="13.5" customHeight="1" x14ac:dyDescent="0.2">
      <c r="A33" s="120"/>
      <c r="B33" s="129"/>
      <c r="C33" s="13"/>
      <c r="D33" s="13"/>
      <c r="E33" s="13"/>
      <c r="F33" s="12"/>
      <c r="I33" s="14"/>
    </row>
    <row r="34" spans="1:9" ht="104.25" customHeight="1" x14ac:dyDescent="0.2">
      <c r="A34" s="118" t="s">
        <v>89</v>
      </c>
      <c r="B34" s="86" t="s">
        <v>90</v>
      </c>
      <c r="C34" s="13"/>
      <c r="D34" s="13"/>
      <c r="E34" s="13"/>
      <c r="F34" s="12"/>
      <c r="I34" s="14"/>
    </row>
    <row r="35" spans="1:9" s="7" customFormat="1" ht="39" customHeight="1" x14ac:dyDescent="0.2">
      <c r="A35" s="119"/>
      <c r="B35" s="87"/>
      <c r="C35" s="13"/>
      <c r="D35" s="13"/>
      <c r="E35" s="13"/>
      <c r="F35" s="12"/>
      <c r="G35" s="14"/>
      <c r="H35" s="14"/>
      <c r="I35" s="14"/>
    </row>
    <row r="36" spans="1:9" ht="39" customHeight="1" x14ac:dyDescent="0.2">
      <c r="A36" s="119"/>
      <c r="B36" s="87"/>
      <c r="C36" s="13"/>
      <c r="D36" s="13"/>
      <c r="E36" s="13"/>
      <c r="F36" s="12"/>
      <c r="I36" s="14"/>
    </row>
    <row r="37" spans="1:9" ht="39" customHeight="1" x14ac:dyDescent="0.2">
      <c r="A37" s="119"/>
      <c r="B37" s="87"/>
      <c r="C37" s="13"/>
      <c r="D37" s="13"/>
      <c r="E37" s="13"/>
      <c r="F37" s="20"/>
      <c r="I37" s="14"/>
    </row>
    <row r="38" spans="1:9" ht="39" customHeight="1" x14ac:dyDescent="0.2">
      <c r="A38" s="119"/>
      <c r="B38" s="88"/>
      <c r="C38" s="13"/>
      <c r="D38" s="13"/>
      <c r="E38" s="13"/>
      <c r="F38" s="20"/>
      <c r="I38" s="14"/>
    </row>
    <row r="39" spans="1:9" ht="39" customHeight="1" thickBot="1" x14ac:dyDescent="0.25">
      <c r="A39" s="126"/>
      <c r="B39" s="89"/>
      <c r="C39" s="13"/>
      <c r="D39" s="13"/>
      <c r="E39" s="13"/>
      <c r="F39" s="20"/>
      <c r="I39" s="14"/>
    </row>
    <row r="40" spans="1:9" ht="13.5" customHeight="1" x14ac:dyDescent="0.2">
      <c r="A40" s="90"/>
      <c r="C40" s="13"/>
      <c r="D40" s="13"/>
      <c r="E40" s="13"/>
      <c r="F40" s="12"/>
      <c r="I40" s="14"/>
    </row>
    <row r="41" spans="1:9" ht="13.5" customHeight="1" x14ac:dyDescent="0.2">
      <c r="C41" s="13"/>
      <c r="D41" s="13"/>
      <c r="E41" s="13"/>
      <c r="F41" s="12"/>
      <c r="I41" s="14"/>
    </row>
    <row r="42" spans="1:9" ht="13.5" customHeight="1" x14ac:dyDescent="0.2">
      <c r="C42" s="13"/>
      <c r="D42" s="13"/>
      <c r="E42" s="13"/>
      <c r="F42" s="12"/>
      <c r="I42" s="14"/>
    </row>
    <row r="43" spans="1:9" ht="13.5" customHeight="1" x14ac:dyDescent="0.2">
      <c r="C43" s="13"/>
      <c r="D43" s="13"/>
      <c r="E43" s="13"/>
      <c r="F43" s="12"/>
      <c r="I43" s="14"/>
    </row>
    <row r="44" spans="1:9" s="7" customFormat="1" ht="13.5" customHeight="1" x14ac:dyDescent="0.2">
      <c r="A44" s="76"/>
      <c r="B44" s="76"/>
      <c r="C44" s="13"/>
      <c r="D44" s="13"/>
      <c r="E44" s="13"/>
      <c r="F44" s="12"/>
      <c r="G44" s="14"/>
      <c r="H44" s="14"/>
      <c r="I44" s="14"/>
    </row>
    <row r="45" spans="1:9" ht="13.5" customHeight="1" x14ac:dyDescent="0.2">
      <c r="C45" s="13"/>
      <c r="D45" s="13"/>
      <c r="E45" s="13"/>
      <c r="F45" s="12"/>
      <c r="I45" s="14"/>
    </row>
    <row r="46" spans="1:9" ht="13.5" customHeight="1" x14ac:dyDescent="0.2">
      <c r="C46" s="13"/>
      <c r="D46" s="13"/>
      <c r="E46" s="13"/>
      <c r="F46" s="12"/>
      <c r="I46" s="14"/>
    </row>
    <row r="47" spans="1:9" ht="13.5" customHeight="1" x14ac:dyDescent="0.2">
      <c r="C47" s="13"/>
      <c r="D47" s="13"/>
      <c r="E47" s="13"/>
      <c r="F47" s="12"/>
      <c r="I47" s="14"/>
    </row>
    <row r="48" spans="1:9" s="8" customFormat="1" ht="13.5" customHeight="1" x14ac:dyDescent="0.2">
      <c r="A48" s="76"/>
      <c r="B48" s="76"/>
      <c r="C48" s="13"/>
      <c r="D48" s="13"/>
      <c r="E48" s="13"/>
      <c r="F48" s="12"/>
      <c r="G48" s="14"/>
      <c r="H48" s="14"/>
      <c r="I48" s="14"/>
    </row>
    <row r="49" spans="1:9" ht="13.5" customHeight="1" x14ac:dyDescent="0.2">
      <c r="C49" s="16"/>
      <c r="D49" s="16"/>
      <c r="E49" s="16"/>
      <c r="F49" s="16"/>
      <c r="G49" s="15"/>
      <c r="H49" s="15"/>
      <c r="I49" s="14"/>
    </row>
    <row r="50" spans="1:9" ht="13.5" customHeight="1" x14ac:dyDescent="0.2">
      <c r="C50" s="13"/>
      <c r="D50" s="13"/>
      <c r="E50" s="13"/>
      <c r="F50" s="20"/>
      <c r="I50" s="14"/>
    </row>
    <row r="51" spans="1:9" ht="13.5" customHeight="1" x14ac:dyDescent="0.2">
      <c r="C51" s="13"/>
      <c r="D51" s="13"/>
      <c r="E51" s="13"/>
      <c r="F51" s="20"/>
      <c r="I51" s="14"/>
    </row>
    <row r="52" spans="1:9" ht="13.5" customHeight="1" x14ac:dyDescent="0.2">
      <c r="C52" s="13"/>
      <c r="D52" s="13"/>
      <c r="E52" s="13"/>
      <c r="F52" s="20"/>
      <c r="I52" s="14"/>
    </row>
    <row r="53" spans="1:9" ht="13.5" customHeight="1" x14ac:dyDescent="0.2">
      <c r="C53" s="16"/>
      <c r="D53" s="16"/>
      <c r="E53" s="16"/>
      <c r="F53" s="16"/>
      <c r="G53" s="15"/>
      <c r="H53" s="15"/>
      <c r="I53" s="14"/>
    </row>
    <row r="54" spans="1:9" ht="13.5" customHeight="1" x14ac:dyDescent="0.2">
      <c r="C54" s="13"/>
      <c r="D54" s="13"/>
      <c r="E54" s="13"/>
      <c r="F54" s="20"/>
      <c r="G54" s="15"/>
      <c r="H54" s="15"/>
      <c r="I54" s="14"/>
    </row>
    <row r="55" spans="1:9" s="1" customFormat="1" ht="13.5" customHeight="1" x14ac:dyDescent="0.2">
      <c r="A55" s="76"/>
      <c r="B55" s="76"/>
      <c r="C55" s="16"/>
      <c r="D55" s="16"/>
      <c r="E55" s="16"/>
      <c r="F55" s="16"/>
      <c r="G55" s="15"/>
      <c r="H55" s="15"/>
      <c r="I55" s="15"/>
    </row>
    <row r="56" spans="1:9" s="1" customFormat="1" ht="13.5" customHeight="1" x14ac:dyDescent="0.2">
      <c r="A56" s="76"/>
      <c r="B56" s="76"/>
      <c r="C56" s="16"/>
      <c r="D56" s="16"/>
      <c r="E56" s="16"/>
      <c r="F56" s="16"/>
      <c r="G56" s="15"/>
      <c r="H56" s="15"/>
      <c r="I56" s="15"/>
    </row>
    <row r="57" spans="1:9" ht="13.5" customHeight="1" x14ac:dyDescent="0.2">
      <c r="C57" s="13"/>
      <c r="D57" s="13"/>
      <c r="E57" s="13"/>
      <c r="F57" s="13"/>
      <c r="I57" s="14"/>
    </row>
    <row r="58" spans="1:9" ht="13.5" customHeight="1" x14ac:dyDescent="0.2">
      <c r="C58" s="13"/>
      <c r="D58" s="13"/>
      <c r="E58" s="13"/>
      <c r="F58" s="13"/>
      <c r="I58" s="14"/>
    </row>
    <row r="59" spans="1:9" ht="13.5" customHeight="1" x14ac:dyDescent="0.2">
      <c r="C59" s="13"/>
      <c r="D59" s="13"/>
      <c r="E59" s="13"/>
      <c r="F59" s="13"/>
      <c r="I59" s="14"/>
    </row>
    <row r="60" spans="1:9" ht="13.5" customHeight="1" x14ac:dyDescent="0.2">
      <c r="C60" s="13"/>
      <c r="D60" s="13"/>
      <c r="E60" s="13"/>
      <c r="F60" s="13"/>
      <c r="I60" s="14"/>
    </row>
    <row r="61" spans="1:9" ht="13.5" customHeight="1" x14ac:dyDescent="0.2">
      <c r="C61" s="13"/>
      <c r="D61" s="13"/>
      <c r="E61" s="13"/>
      <c r="F61" s="13"/>
      <c r="I61" s="14"/>
    </row>
    <row r="62" spans="1:9" ht="13.5" customHeight="1" x14ac:dyDescent="0.2">
      <c r="C62" s="13"/>
      <c r="D62" s="13"/>
      <c r="E62" s="13"/>
      <c r="F62" s="13"/>
      <c r="I62" s="14"/>
    </row>
    <row r="63" spans="1:9" ht="13.5" customHeight="1" x14ac:dyDescent="0.2">
      <c r="C63" s="13"/>
      <c r="D63" s="13"/>
      <c r="E63" s="13"/>
      <c r="F63" s="13"/>
      <c r="I63" s="14"/>
    </row>
    <row r="64" spans="1:9" ht="13.5" customHeight="1" x14ac:dyDescent="0.2">
      <c r="C64" s="13"/>
      <c r="D64" s="13"/>
      <c r="E64" s="13"/>
      <c r="F64" s="13"/>
      <c r="I64" s="14"/>
    </row>
    <row r="65" spans="1:9" ht="13.5" customHeight="1" x14ac:dyDescent="0.2">
      <c r="C65" s="16"/>
      <c r="D65" s="16"/>
      <c r="E65" s="16"/>
      <c r="F65" s="16"/>
      <c r="G65" s="16"/>
      <c r="H65" s="16"/>
      <c r="I65" s="14"/>
    </row>
    <row r="66" spans="1:9" ht="13.5" customHeight="1" x14ac:dyDescent="0.2">
      <c r="C66" s="16"/>
      <c r="D66" s="16"/>
      <c r="E66" s="16"/>
      <c r="F66" s="16"/>
      <c r="G66" s="15"/>
      <c r="H66" s="15"/>
      <c r="I66" s="14"/>
    </row>
    <row r="67" spans="1:9" ht="13.5" customHeight="1" x14ac:dyDescent="0.2"/>
    <row r="68" spans="1:9" ht="13.5" customHeight="1" x14ac:dyDescent="0.2">
      <c r="C68" s="15"/>
      <c r="D68" s="15"/>
      <c r="E68" s="15"/>
      <c r="F68" s="15"/>
      <c r="G68" s="15"/>
      <c r="H68" s="15"/>
    </row>
    <row r="69" spans="1:9" s="4" customFormat="1" ht="13.5" customHeight="1" x14ac:dyDescent="0.2">
      <c r="A69" s="76"/>
      <c r="B69" s="76"/>
      <c r="C69" s="14"/>
      <c r="D69" s="14"/>
      <c r="E69" s="14"/>
      <c r="F69" s="14"/>
      <c r="G69" s="14"/>
      <c r="H69" s="14"/>
      <c r="I69" s="11"/>
    </row>
    <row r="70" spans="1:9" s="4" customFormat="1" ht="13.5" customHeight="1" x14ac:dyDescent="0.2">
      <c r="A70" s="76"/>
      <c r="B70" s="76"/>
      <c r="C70" s="14"/>
      <c r="D70" s="14"/>
      <c r="E70" s="14"/>
      <c r="F70" s="14"/>
      <c r="G70" s="14"/>
      <c r="H70" s="14"/>
      <c r="I70" s="11"/>
    </row>
    <row r="71" spans="1:9" s="4" customFormat="1" ht="13.5" customHeight="1" x14ac:dyDescent="0.2">
      <c r="A71" s="76"/>
      <c r="B71" s="76"/>
      <c r="C71" s="14"/>
      <c r="D71" s="14"/>
      <c r="E71" s="14"/>
      <c r="F71" s="14"/>
      <c r="G71" s="14"/>
      <c r="H71" s="14"/>
      <c r="I71" s="11"/>
    </row>
    <row r="72" spans="1:9" s="4" customFormat="1" ht="13.5" customHeight="1" x14ac:dyDescent="0.2">
      <c r="A72" s="76"/>
      <c r="B72" s="76"/>
      <c r="C72" s="14"/>
      <c r="D72" s="14"/>
      <c r="E72" s="15"/>
      <c r="F72" s="15"/>
      <c r="G72" s="14"/>
      <c r="H72" s="14"/>
      <c r="I72" s="11"/>
    </row>
    <row r="73" spans="1:9" s="4" customFormat="1" ht="13.5" customHeight="1" x14ac:dyDescent="0.2">
      <c r="A73" s="76"/>
      <c r="B73" s="76"/>
      <c r="C73" s="15"/>
      <c r="D73" s="14"/>
      <c r="E73" s="14"/>
      <c r="F73" s="14"/>
      <c r="G73" s="14"/>
      <c r="H73" s="14"/>
      <c r="I73" s="11"/>
    </row>
    <row r="74" spans="1:9" s="4" customFormat="1" ht="13.5" customHeight="1" x14ac:dyDescent="0.2">
      <c r="A74" s="76"/>
      <c r="B74" s="76"/>
      <c r="C74" s="14"/>
      <c r="D74" s="14"/>
      <c r="E74" s="14"/>
      <c r="F74" s="14"/>
      <c r="G74" s="14"/>
      <c r="H74" s="14"/>
      <c r="I74" s="11"/>
    </row>
    <row r="75" spans="1:9" s="4" customFormat="1" ht="13.5" customHeight="1" x14ac:dyDescent="0.2">
      <c r="A75" s="76"/>
      <c r="B75" s="76"/>
      <c r="C75" s="14"/>
      <c r="D75" s="14"/>
      <c r="E75" s="14"/>
      <c r="F75" s="14"/>
      <c r="G75" s="14"/>
      <c r="H75" s="14"/>
      <c r="I75" s="11"/>
    </row>
    <row r="76" spans="1:9" s="4" customFormat="1" ht="13.5" customHeight="1" x14ac:dyDescent="0.2">
      <c r="A76" s="76"/>
      <c r="B76" s="76"/>
      <c r="C76" s="14"/>
      <c r="D76" s="14"/>
      <c r="E76" s="14"/>
      <c r="F76" s="14"/>
      <c r="G76" s="14"/>
      <c r="H76" s="14"/>
      <c r="I76" s="11"/>
    </row>
    <row r="77" spans="1:9" s="4" customFormat="1" ht="13.5" customHeight="1" x14ac:dyDescent="0.2">
      <c r="A77" s="76"/>
      <c r="B77" s="76"/>
      <c r="C77" s="14"/>
      <c r="D77" s="14"/>
      <c r="E77" s="14"/>
      <c r="F77" s="14"/>
      <c r="G77" s="14"/>
      <c r="H77" s="14"/>
      <c r="I77" s="11"/>
    </row>
    <row r="78" spans="1:9" s="4" customFormat="1" ht="13.5" customHeight="1" x14ac:dyDescent="0.2">
      <c r="A78" s="76"/>
      <c r="B78" s="76"/>
      <c r="C78" s="14"/>
      <c r="D78" s="14"/>
      <c r="E78" s="14"/>
      <c r="F78" s="14"/>
      <c r="G78" s="14"/>
      <c r="H78" s="14"/>
      <c r="I78" s="11"/>
    </row>
    <row r="79" spans="1:9" s="4" customFormat="1" ht="13.5" customHeight="1" x14ac:dyDescent="0.2">
      <c r="A79" s="76"/>
      <c r="B79" s="76"/>
      <c r="C79" s="14"/>
      <c r="D79" s="14"/>
      <c r="E79" s="14"/>
      <c r="F79" s="14"/>
      <c r="G79" s="14"/>
      <c r="H79" s="14"/>
      <c r="I79" s="11"/>
    </row>
    <row r="80" spans="1:9" s="4" customFormat="1" ht="13.5" customHeight="1" x14ac:dyDescent="0.2">
      <c r="A80" s="76"/>
      <c r="B80" s="76"/>
      <c r="C80" s="14"/>
      <c r="D80" s="14"/>
      <c r="E80" s="14"/>
      <c r="F80" s="14"/>
      <c r="G80" s="14"/>
      <c r="H80" s="14"/>
      <c r="I80" s="11"/>
    </row>
    <row r="81" spans="1:9" s="4" customFormat="1" ht="13.5" customHeight="1" x14ac:dyDescent="0.2">
      <c r="A81" s="76"/>
      <c r="B81" s="76"/>
      <c r="C81" s="14"/>
      <c r="D81" s="14"/>
      <c r="E81" s="14"/>
      <c r="F81" s="14"/>
      <c r="G81" s="14"/>
      <c r="H81" s="14"/>
      <c r="I81" s="11"/>
    </row>
    <row r="82" spans="1:9" s="4" customFormat="1" ht="13.5" customHeight="1" x14ac:dyDescent="0.2">
      <c r="A82" s="76"/>
      <c r="B82" s="76"/>
      <c r="C82" s="14"/>
      <c r="D82" s="14"/>
      <c r="E82" s="14"/>
      <c r="F82" s="14"/>
      <c r="G82" s="14"/>
      <c r="H82" s="14"/>
      <c r="I82" s="11"/>
    </row>
    <row r="83" spans="1:9" s="4" customFormat="1" ht="13.5" customHeight="1" x14ac:dyDescent="0.2">
      <c r="A83" s="76"/>
      <c r="B83" s="76"/>
      <c r="C83" s="14"/>
      <c r="D83" s="14"/>
      <c r="E83" s="14"/>
      <c r="F83" s="14"/>
      <c r="G83" s="14"/>
      <c r="H83" s="14"/>
      <c r="I83" s="11"/>
    </row>
    <row r="84" spans="1:9" s="4" customFormat="1" ht="13.5" customHeight="1" x14ac:dyDescent="0.2">
      <c r="A84" s="76"/>
      <c r="B84" s="76"/>
      <c r="C84" s="14"/>
      <c r="D84" s="14"/>
      <c r="E84" s="14"/>
      <c r="F84" s="14"/>
      <c r="G84" s="14"/>
      <c r="H84" s="14"/>
      <c r="I84" s="11"/>
    </row>
    <row r="85" spans="1:9" s="4" customFormat="1" ht="13.5" customHeight="1" x14ac:dyDescent="0.2">
      <c r="A85" s="76"/>
      <c r="B85" s="76"/>
      <c r="C85" s="14"/>
      <c r="D85" s="14"/>
      <c r="E85" s="14"/>
      <c r="F85" s="14"/>
      <c r="G85" s="14"/>
      <c r="H85" s="14"/>
      <c r="I85" s="11"/>
    </row>
    <row r="86" spans="1:9" s="4" customFormat="1" ht="13.5" customHeight="1" x14ac:dyDescent="0.2">
      <c r="A86" s="76"/>
      <c r="B86" s="76"/>
      <c r="C86" s="14"/>
      <c r="D86" s="14"/>
      <c r="E86" s="14"/>
      <c r="F86" s="14"/>
      <c r="G86" s="14"/>
      <c r="H86" s="14"/>
      <c r="I86" s="11"/>
    </row>
    <row r="87" spans="1:9" s="4" customFormat="1" ht="13.5" customHeight="1" x14ac:dyDescent="0.2">
      <c r="A87" s="76"/>
      <c r="B87" s="76"/>
      <c r="C87" s="14"/>
      <c r="D87" s="14"/>
      <c r="E87" s="14"/>
      <c r="F87" s="14"/>
      <c r="G87" s="14"/>
      <c r="H87" s="14"/>
      <c r="I87" s="11"/>
    </row>
    <row r="88" spans="1:9" s="4" customFormat="1" ht="13.5" customHeight="1" x14ac:dyDescent="0.2">
      <c r="A88" s="76"/>
      <c r="B88" s="76"/>
      <c r="C88" s="14"/>
      <c r="D88" s="14"/>
      <c r="E88" s="14"/>
      <c r="F88" s="14"/>
      <c r="G88" s="14"/>
      <c r="H88" s="14"/>
      <c r="I88" s="11"/>
    </row>
    <row r="89" spans="1:9" s="4" customFormat="1" ht="13.5" customHeight="1" x14ac:dyDescent="0.2">
      <c r="A89" s="76"/>
      <c r="B89" s="76"/>
      <c r="C89" s="14"/>
      <c r="D89" s="14"/>
      <c r="E89" s="14"/>
      <c r="F89" s="14"/>
      <c r="G89" s="14"/>
      <c r="H89" s="14"/>
      <c r="I89" s="11"/>
    </row>
    <row r="90" spans="1:9" s="4" customFormat="1" ht="13.5" customHeight="1" x14ac:dyDescent="0.2">
      <c r="A90" s="76"/>
      <c r="B90" s="76"/>
      <c r="C90" s="14"/>
      <c r="D90" s="14"/>
      <c r="E90" s="14"/>
      <c r="F90" s="14"/>
      <c r="G90" s="14"/>
      <c r="H90" s="14"/>
      <c r="I90" s="11"/>
    </row>
    <row r="91" spans="1:9" s="4" customFormat="1" ht="13.5" customHeight="1" x14ac:dyDescent="0.2">
      <c r="A91" s="76"/>
      <c r="B91" s="76"/>
      <c r="C91" s="14"/>
      <c r="D91" s="14"/>
      <c r="E91" s="14"/>
      <c r="F91" s="14"/>
      <c r="G91" s="14"/>
      <c r="H91" s="14"/>
      <c r="I91" s="11"/>
    </row>
    <row r="92" spans="1:9" s="4" customFormat="1" ht="13.5" customHeight="1" x14ac:dyDescent="0.2">
      <c r="A92" s="76"/>
      <c r="B92" s="76"/>
      <c r="C92" s="14"/>
      <c r="D92" s="14"/>
      <c r="E92" s="14"/>
      <c r="F92" s="14"/>
      <c r="G92" s="14"/>
      <c r="H92" s="14"/>
      <c r="I92" s="11"/>
    </row>
    <row r="93" spans="1:9" s="4" customFormat="1" ht="13.5" customHeight="1" x14ac:dyDescent="0.2">
      <c r="A93" s="76"/>
      <c r="B93" s="76"/>
      <c r="C93" s="14"/>
      <c r="D93" s="14"/>
      <c r="E93" s="14"/>
      <c r="F93" s="14"/>
      <c r="G93" s="14"/>
      <c r="H93" s="14"/>
      <c r="I93" s="11"/>
    </row>
    <row r="94" spans="1:9" s="4" customFormat="1" ht="13.5" customHeight="1" x14ac:dyDescent="0.2">
      <c r="A94" s="76"/>
      <c r="B94" s="76"/>
      <c r="C94" s="14"/>
      <c r="D94" s="14"/>
      <c r="E94" s="14"/>
      <c r="F94" s="14"/>
      <c r="G94" s="14"/>
      <c r="H94" s="14"/>
      <c r="I94" s="11"/>
    </row>
    <row r="95" spans="1:9" s="4" customFormat="1" ht="13.5" customHeight="1" x14ac:dyDescent="0.2">
      <c r="A95" s="76"/>
      <c r="B95" s="76"/>
      <c r="C95" s="14"/>
      <c r="D95" s="14"/>
      <c r="E95" s="14"/>
      <c r="F95" s="14"/>
      <c r="G95" s="14"/>
      <c r="H95" s="14"/>
      <c r="I95" s="11"/>
    </row>
    <row r="96" spans="1:9" s="4" customFormat="1" ht="13.5" customHeight="1" x14ac:dyDescent="0.2">
      <c r="A96" s="76"/>
      <c r="B96" s="76"/>
      <c r="C96" s="14"/>
      <c r="D96" s="14"/>
      <c r="E96" s="14"/>
      <c r="F96" s="14"/>
      <c r="G96" s="14"/>
      <c r="H96" s="14"/>
      <c r="I96" s="11"/>
    </row>
    <row r="97" spans="1:9" s="4" customFormat="1" ht="13.5" customHeight="1" x14ac:dyDescent="0.2">
      <c r="A97" s="76"/>
      <c r="B97" s="76"/>
      <c r="C97" s="14"/>
      <c r="D97" s="14"/>
      <c r="E97" s="14"/>
      <c r="F97" s="14"/>
      <c r="G97" s="14"/>
      <c r="H97" s="14"/>
      <c r="I97" s="11"/>
    </row>
    <row r="98" spans="1:9" s="4" customFormat="1" ht="13.5" customHeight="1" x14ac:dyDescent="0.2">
      <c r="A98" s="76"/>
      <c r="B98" s="76"/>
      <c r="C98" s="14"/>
      <c r="D98" s="14"/>
      <c r="E98" s="14"/>
      <c r="F98" s="14"/>
      <c r="G98" s="14"/>
      <c r="H98" s="14"/>
      <c r="I98" s="11"/>
    </row>
    <row r="99" spans="1:9" s="4" customFormat="1" ht="13.5" customHeight="1" x14ac:dyDescent="0.2">
      <c r="A99" s="76"/>
      <c r="B99" s="76"/>
      <c r="C99" s="14"/>
      <c r="D99" s="14"/>
      <c r="E99" s="14"/>
      <c r="F99" s="14"/>
      <c r="G99" s="14"/>
      <c r="H99" s="14"/>
      <c r="I99" s="11"/>
    </row>
    <row r="100" spans="1:9" s="4" customFormat="1" ht="13.5" customHeight="1" x14ac:dyDescent="0.2">
      <c r="A100" s="76"/>
      <c r="B100" s="76"/>
      <c r="C100" s="14"/>
      <c r="D100" s="14"/>
      <c r="E100" s="14"/>
      <c r="F100" s="14"/>
      <c r="G100" s="14"/>
      <c r="H100" s="14"/>
      <c r="I100" s="11"/>
    </row>
    <row r="101" spans="1:9" s="4" customFormat="1" ht="13.5" customHeight="1" x14ac:dyDescent="0.2">
      <c r="A101" s="76"/>
      <c r="B101" s="76"/>
      <c r="C101" s="14"/>
      <c r="D101" s="14"/>
      <c r="E101" s="14"/>
      <c r="F101" s="14"/>
      <c r="G101" s="14"/>
      <c r="H101" s="14"/>
      <c r="I101" s="11"/>
    </row>
    <row r="102" spans="1:9" s="4" customFormat="1" ht="13.5" customHeight="1" x14ac:dyDescent="0.2">
      <c r="A102" s="76"/>
      <c r="B102" s="76"/>
      <c r="C102" s="14"/>
      <c r="D102" s="14"/>
      <c r="E102" s="14"/>
      <c r="F102" s="14"/>
      <c r="G102" s="14"/>
      <c r="H102" s="14"/>
      <c r="I102" s="11"/>
    </row>
    <row r="103" spans="1:9" s="4" customFormat="1" ht="13.5" customHeight="1" x14ac:dyDescent="0.2">
      <c r="A103" s="76"/>
      <c r="B103" s="76"/>
      <c r="C103" s="14"/>
      <c r="D103" s="14"/>
      <c r="E103" s="14"/>
      <c r="F103" s="14"/>
      <c r="G103" s="14"/>
      <c r="H103" s="14"/>
      <c r="I103" s="11"/>
    </row>
    <row r="104" spans="1:9" s="4" customFormat="1" ht="13.5" customHeight="1" x14ac:dyDescent="0.2">
      <c r="A104" s="76"/>
      <c r="B104" s="76"/>
      <c r="C104" s="14"/>
      <c r="D104" s="14"/>
      <c r="E104" s="14"/>
      <c r="F104" s="14"/>
      <c r="G104" s="14"/>
      <c r="H104" s="14"/>
      <c r="I104" s="11"/>
    </row>
    <row r="105" spans="1:9" s="4" customFormat="1" ht="13.5" customHeight="1" x14ac:dyDescent="0.2">
      <c r="A105" s="76"/>
      <c r="B105" s="76"/>
      <c r="C105" s="14"/>
      <c r="D105" s="14"/>
      <c r="E105" s="14"/>
      <c r="F105" s="14"/>
      <c r="G105" s="14"/>
      <c r="H105" s="14"/>
      <c r="I105" s="11"/>
    </row>
    <row r="106" spans="1:9" s="4" customFormat="1" ht="13.5" customHeight="1" x14ac:dyDescent="0.2">
      <c r="A106" s="76"/>
      <c r="B106" s="76"/>
      <c r="C106" s="14"/>
      <c r="D106" s="14"/>
      <c r="E106" s="14"/>
      <c r="F106" s="14"/>
      <c r="G106" s="14"/>
      <c r="H106" s="14"/>
      <c r="I106" s="11"/>
    </row>
    <row r="107" spans="1:9" s="4" customFormat="1" ht="13.5" customHeight="1" x14ac:dyDescent="0.2">
      <c r="A107" s="76"/>
      <c r="B107" s="76"/>
      <c r="C107" s="14"/>
      <c r="D107" s="14"/>
      <c r="E107" s="14"/>
      <c r="F107" s="14"/>
      <c r="G107" s="14"/>
      <c r="H107" s="14"/>
      <c r="I107" s="11"/>
    </row>
    <row r="108" spans="1:9" s="4" customFormat="1" ht="13.5" customHeight="1" x14ac:dyDescent="0.2">
      <c r="A108" s="76"/>
      <c r="B108" s="76"/>
      <c r="C108" s="14"/>
      <c r="D108" s="14"/>
      <c r="E108" s="14"/>
      <c r="F108" s="14"/>
      <c r="G108" s="14"/>
      <c r="H108" s="14"/>
      <c r="I108" s="11"/>
    </row>
    <row r="109" spans="1:9" s="4" customFormat="1" ht="13.5" customHeight="1" x14ac:dyDescent="0.2">
      <c r="A109" s="76"/>
      <c r="B109" s="76"/>
      <c r="C109" s="14"/>
      <c r="D109" s="14"/>
      <c r="E109" s="14"/>
      <c r="F109" s="14"/>
      <c r="G109" s="14"/>
      <c r="H109" s="14"/>
      <c r="I109" s="11"/>
    </row>
    <row r="110" spans="1:9" s="4" customFormat="1" ht="13.5" customHeight="1" x14ac:dyDescent="0.2">
      <c r="A110" s="76"/>
      <c r="B110" s="76"/>
      <c r="C110" s="14"/>
      <c r="D110" s="14"/>
      <c r="E110" s="14"/>
      <c r="F110" s="14"/>
      <c r="G110" s="14"/>
      <c r="H110" s="14"/>
      <c r="I110" s="11"/>
    </row>
    <row r="111" spans="1:9" s="4" customFormat="1" ht="13.5" customHeight="1" x14ac:dyDescent="0.2">
      <c r="A111" s="76"/>
      <c r="B111" s="76"/>
      <c r="C111" s="14"/>
      <c r="D111" s="14"/>
      <c r="E111" s="14"/>
      <c r="F111" s="14"/>
      <c r="G111" s="14"/>
      <c r="H111" s="14"/>
      <c r="I111" s="11"/>
    </row>
    <row r="112" spans="1:9" s="4" customFormat="1" ht="13.5" customHeight="1" x14ac:dyDescent="0.2">
      <c r="A112" s="76"/>
      <c r="B112" s="76"/>
      <c r="C112" s="14"/>
      <c r="D112" s="14"/>
      <c r="E112" s="14"/>
      <c r="F112" s="14"/>
      <c r="G112" s="14"/>
      <c r="H112" s="14"/>
      <c r="I112" s="11"/>
    </row>
    <row r="113" spans="1:9" s="4" customFormat="1" ht="13.5" customHeight="1" x14ac:dyDescent="0.2">
      <c r="A113" s="76"/>
      <c r="B113" s="76"/>
      <c r="C113" s="14"/>
      <c r="D113" s="14"/>
      <c r="E113" s="14"/>
      <c r="F113" s="14"/>
      <c r="G113" s="14"/>
      <c r="H113" s="14"/>
      <c r="I113" s="11"/>
    </row>
    <row r="114" spans="1:9" s="4" customFormat="1" ht="13.5" customHeight="1" x14ac:dyDescent="0.2">
      <c r="A114" s="76"/>
      <c r="B114" s="76"/>
      <c r="C114" s="14"/>
      <c r="D114" s="14"/>
      <c r="E114" s="14"/>
      <c r="F114" s="14"/>
      <c r="G114" s="14"/>
      <c r="H114" s="14"/>
      <c r="I114" s="11"/>
    </row>
    <row r="115" spans="1:9" s="4" customFormat="1" ht="13.5" customHeight="1" x14ac:dyDescent="0.2">
      <c r="A115" s="76"/>
      <c r="B115" s="76"/>
      <c r="C115" s="14"/>
      <c r="D115" s="14"/>
      <c r="E115" s="14"/>
      <c r="F115" s="14"/>
      <c r="G115" s="14"/>
      <c r="H115" s="14"/>
      <c r="I115" s="11"/>
    </row>
    <row r="116" spans="1:9" s="4" customFormat="1" ht="13.5" customHeight="1" x14ac:dyDescent="0.2">
      <c r="A116" s="76"/>
      <c r="B116" s="76"/>
      <c r="C116" s="14"/>
      <c r="D116" s="14"/>
      <c r="E116" s="14"/>
      <c r="F116" s="14"/>
      <c r="G116" s="14"/>
      <c r="H116" s="14"/>
      <c r="I116" s="11"/>
    </row>
    <row r="117" spans="1:9" s="4" customFormat="1" ht="13.5" customHeight="1" x14ac:dyDescent="0.2">
      <c r="A117" s="76"/>
      <c r="B117" s="76"/>
      <c r="C117" s="14"/>
      <c r="D117" s="14"/>
      <c r="E117" s="14"/>
      <c r="F117" s="14"/>
      <c r="G117" s="14"/>
      <c r="H117" s="14"/>
      <c r="I117" s="11"/>
    </row>
    <row r="118" spans="1:9" s="4" customFormat="1" ht="13.5" customHeight="1" x14ac:dyDescent="0.2">
      <c r="A118" s="76"/>
      <c r="B118" s="76"/>
      <c r="C118" s="14"/>
      <c r="D118" s="14"/>
      <c r="E118" s="14"/>
      <c r="F118" s="14"/>
      <c r="G118" s="14"/>
      <c r="H118" s="14"/>
      <c r="I118" s="11"/>
    </row>
    <row r="119" spans="1:9" s="4" customFormat="1" ht="13.5" customHeight="1" x14ac:dyDescent="0.2">
      <c r="A119" s="76"/>
      <c r="B119" s="76"/>
      <c r="C119" s="14"/>
      <c r="D119" s="14"/>
      <c r="E119" s="14"/>
      <c r="F119" s="14"/>
      <c r="G119" s="14"/>
      <c r="H119" s="14"/>
      <c r="I119" s="11"/>
    </row>
    <row r="120" spans="1:9" s="4" customFormat="1" ht="13.5" customHeight="1" x14ac:dyDescent="0.2">
      <c r="A120" s="76"/>
      <c r="B120" s="76"/>
      <c r="C120" s="14"/>
      <c r="D120" s="14"/>
      <c r="E120" s="14"/>
      <c r="F120" s="14"/>
      <c r="G120" s="14"/>
      <c r="H120" s="14"/>
      <c r="I120" s="11"/>
    </row>
    <row r="121" spans="1:9" s="4" customFormat="1" ht="13.5" customHeight="1" x14ac:dyDescent="0.2">
      <c r="A121" s="76"/>
      <c r="B121" s="76"/>
      <c r="C121" s="14"/>
      <c r="D121" s="14"/>
      <c r="E121" s="14"/>
      <c r="F121" s="14"/>
      <c r="G121" s="14"/>
      <c r="H121" s="14"/>
      <c r="I121" s="11"/>
    </row>
    <row r="122" spans="1:9" s="4" customFormat="1" ht="13.5" customHeight="1" x14ac:dyDescent="0.2">
      <c r="A122" s="76"/>
      <c r="B122" s="76"/>
      <c r="C122" s="14"/>
      <c r="D122" s="14"/>
      <c r="E122" s="14"/>
      <c r="F122" s="14"/>
      <c r="G122" s="14"/>
      <c r="H122" s="14"/>
      <c r="I122" s="11"/>
    </row>
    <row r="123" spans="1:9" s="4" customFormat="1" ht="13.5" customHeight="1" x14ac:dyDescent="0.2">
      <c r="A123" s="76"/>
      <c r="B123" s="76"/>
      <c r="C123" s="14"/>
      <c r="D123" s="14"/>
      <c r="E123" s="14"/>
      <c r="F123" s="14"/>
      <c r="G123" s="14"/>
      <c r="H123" s="14"/>
      <c r="I123" s="11"/>
    </row>
    <row r="124" spans="1:9" s="4" customFormat="1" ht="13.5" customHeight="1" x14ac:dyDescent="0.2">
      <c r="A124" s="76"/>
      <c r="B124" s="76"/>
      <c r="C124" s="14"/>
      <c r="D124" s="14"/>
      <c r="E124" s="14"/>
      <c r="F124" s="14"/>
      <c r="G124" s="14"/>
      <c r="H124" s="14"/>
      <c r="I124" s="11"/>
    </row>
    <row r="125" spans="1:9" s="4" customFormat="1" ht="13.5" customHeight="1" x14ac:dyDescent="0.2">
      <c r="A125" s="76"/>
      <c r="B125" s="76"/>
      <c r="C125" s="14"/>
      <c r="D125" s="14"/>
      <c r="E125" s="14"/>
      <c r="F125" s="14"/>
      <c r="G125" s="14"/>
      <c r="H125" s="14"/>
      <c r="I125" s="11"/>
    </row>
    <row r="126" spans="1:9" s="4" customFormat="1" ht="13.5" customHeight="1" x14ac:dyDescent="0.2">
      <c r="A126" s="76"/>
      <c r="B126" s="76"/>
      <c r="C126" s="14"/>
      <c r="D126" s="14"/>
      <c r="E126" s="14"/>
      <c r="F126" s="14"/>
      <c r="G126" s="14"/>
      <c r="H126" s="14"/>
      <c r="I126" s="11"/>
    </row>
    <row r="127" spans="1:9" s="4" customFormat="1" ht="13.5" customHeight="1" x14ac:dyDescent="0.2">
      <c r="A127" s="76"/>
      <c r="B127" s="76"/>
      <c r="C127" s="14"/>
      <c r="D127" s="14"/>
      <c r="E127" s="14"/>
      <c r="F127" s="14"/>
      <c r="G127" s="14"/>
      <c r="H127" s="14"/>
      <c r="I127" s="11"/>
    </row>
    <row r="128" spans="1:9" s="4" customFormat="1" ht="13.5" customHeight="1" x14ac:dyDescent="0.2">
      <c r="A128" s="76"/>
      <c r="B128" s="76"/>
      <c r="C128" s="14"/>
      <c r="D128" s="14"/>
      <c r="E128" s="14"/>
      <c r="F128" s="14"/>
      <c r="G128" s="14"/>
      <c r="H128" s="14"/>
      <c r="I128" s="11"/>
    </row>
    <row r="129" spans="1:9" s="4" customFormat="1" ht="13.5" customHeight="1" x14ac:dyDescent="0.2">
      <c r="A129" s="76"/>
      <c r="B129" s="76"/>
      <c r="C129" s="14"/>
      <c r="D129" s="14"/>
      <c r="E129" s="14"/>
      <c r="F129" s="14"/>
      <c r="G129" s="14"/>
      <c r="H129" s="14"/>
      <c r="I129" s="11"/>
    </row>
    <row r="130" spans="1:9" s="4" customFormat="1" ht="13.5" customHeight="1" x14ac:dyDescent="0.2">
      <c r="A130" s="76"/>
      <c r="B130" s="76"/>
      <c r="C130" s="14"/>
      <c r="D130" s="14"/>
      <c r="E130" s="14"/>
      <c r="F130" s="14"/>
      <c r="G130" s="14"/>
      <c r="H130" s="14"/>
      <c r="I130" s="11"/>
    </row>
    <row r="131" spans="1:9" s="4" customFormat="1" ht="13.5" customHeight="1" x14ac:dyDescent="0.2">
      <c r="A131" s="76"/>
      <c r="B131" s="76"/>
      <c r="C131" s="14"/>
      <c r="D131" s="14"/>
      <c r="E131" s="14"/>
      <c r="F131" s="14"/>
      <c r="G131" s="14"/>
      <c r="H131" s="14"/>
      <c r="I131" s="11"/>
    </row>
    <row r="132" spans="1:9" s="4" customFormat="1" ht="13.5" customHeight="1" x14ac:dyDescent="0.2">
      <c r="A132" s="76"/>
      <c r="B132" s="76"/>
      <c r="C132" s="14"/>
      <c r="D132" s="14"/>
      <c r="E132" s="14"/>
      <c r="F132" s="14"/>
      <c r="G132" s="14"/>
      <c r="H132" s="14"/>
      <c r="I132" s="11"/>
    </row>
    <row r="133" spans="1:9" s="4" customFormat="1" ht="13.5" customHeight="1" x14ac:dyDescent="0.2">
      <c r="A133" s="76"/>
      <c r="B133" s="76"/>
      <c r="C133" s="14"/>
      <c r="D133" s="14"/>
      <c r="E133" s="14"/>
      <c r="F133" s="14"/>
      <c r="G133" s="14"/>
      <c r="H133" s="14"/>
      <c r="I133" s="11"/>
    </row>
    <row r="134" spans="1:9" s="4" customFormat="1" ht="13.5" customHeight="1" x14ac:dyDescent="0.2">
      <c r="A134" s="76"/>
      <c r="B134" s="76"/>
      <c r="C134" s="14"/>
      <c r="D134" s="14"/>
      <c r="E134" s="14"/>
      <c r="F134" s="14"/>
      <c r="G134" s="14"/>
      <c r="H134" s="14"/>
      <c r="I134" s="11"/>
    </row>
    <row r="135" spans="1:9" s="4" customFormat="1" ht="13.5" customHeight="1" x14ac:dyDescent="0.2">
      <c r="A135" s="76"/>
      <c r="B135" s="76"/>
      <c r="C135" s="14"/>
      <c r="D135" s="14"/>
      <c r="E135" s="14"/>
      <c r="F135" s="14"/>
      <c r="G135" s="14"/>
      <c r="H135" s="14"/>
      <c r="I135" s="11"/>
    </row>
    <row r="136" spans="1:9" s="4" customFormat="1" ht="13.5" customHeight="1" x14ac:dyDescent="0.2">
      <c r="A136" s="76"/>
      <c r="B136" s="76"/>
      <c r="C136" s="14"/>
      <c r="D136" s="14"/>
      <c r="E136" s="14"/>
      <c r="F136" s="14"/>
      <c r="G136" s="14"/>
      <c r="H136" s="14"/>
      <c r="I136" s="11"/>
    </row>
    <row r="137" spans="1:9" s="4" customFormat="1" ht="13.5" customHeight="1" x14ac:dyDescent="0.2">
      <c r="A137" s="76"/>
      <c r="B137" s="76"/>
      <c r="C137" s="14"/>
      <c r="D137" s="14"/>
      <c r="E137" s="14"/>
      <c r="F137" s="14"/>
      <c r="G137" s="14"/>
      <c r="H137" s="14"/>
      <c r="I137" s="11"/>
    </row>
    <row r="138" spans="1:9" s="4" customFormat="1" ht="13.5" customHeight="1" x14ac:dyDescent="0.2">
      <c r="A138" s="76"/>
      <c r="B138" s="76"/>
      <c r="C138" s="14"/>
      <c r="D138" s="14"/>
      <c r="E138" s="14"/>
      <c r="F138" s="14"/>
      <c r="G138" s="14"/>
      <c r="H138" s="14"/>
      <c r="I138" s="11"/>
    </row>
    <row r="139" spans="1:9" s="4" customFormat="1" ht="13.5" customHeight="1" x14ac:dyDescent="0.2">
      <c r="A139" s="76"/>
      <c r="B139" s="76"/>
      <c r="C139" s="14"/>
      <c r="D139" s="14"/>
      <c r="E139" s="14"/>
      <c r="F139" s="14"/>
      <c r="G139" s="14"/>
      <c r="H139" s="14"/>
      <c r="I139" s="11"/>
    </row>
    <row r="140" spans="1:9" s="4" customFormat="1" ht="13.5" customHeight="1" x14ac:dyDescent="0.2">
      <c r="A140" s="76"/>
      <c r="B140" s="76"/>
      <c r="C140" s="14"/>
      <c r="D140" s="14"/>
      <c r="E140" s="14"/>
      <c r="F140" s="14"/>
      <c r="G140" s="14"/>
      <c r="H140" s="14"/>
      <c r="I140" s="11"/>
    </row>
    <row r="141" spans="1:9" s="4" customFormat="1" ht="13.5" customHeight="1" x14ac:dyDescent="0.2">
      <c r="A141" s="76"/>
      <c r="B141" s="76"/>
      <c r="C141" s="14"/>
      <c r="D141" s="14"/>
      <c r="E141" s="14"/>
      <c r="F141" s="14"/>
      <c r="G141" s="14"/>
      <c r="H141" s="14"/>
      <c r="I141" s="11"/>
    </row>
    <row r="142" spans="1:9" s="4" customFormat="1" ht="13.5" customHeight="1" x14ac:dyDescent="0.2">
      <c r="A142" s="76"/>
      <c r="B142" s="76"/>
      <c r="C142" s="14"/>
      <c r="D142" s="14"/>
      <c r="E142" s="14"/>
      <c r="F142" s="14"/>
      <c r="G142" s="14"/>
      <c r="H142" s="14"/>
      <c r="I142" s="11"/>
    </row>
    <row r="143" spans="1:9" s="4" customFormat="1" ht="13.5" customHeight="1" x14ac:dyDescent="0.2">
      <c r="A143" s="76"/>
      <c r="B143" s="76"/>
      <c r="C143" s="14"/>
      <c r="D143" s="14"/>
      <c r="E143" s="14"/>
      <c r="F143" s="14"/>
      <c r="G143" s="14"/>
      <c r="H143" s="14"/>
      <c r="I143" s="11"/>
    </row>
    <row r="144" spans="1:9" s="4" customFormat="1" ht="13.5" customHeight="1" x14ac:dyDescent="0.2">
      <c r="A144" s="76"/>
      <c r="B144" s="76"/>
      <c r="C144" s="14"/>
      <c r="D144" s="14"/>
      <c r="E144" s="14"/>
      <c r="F144" s="14"/>
      <c r="G144" s="14"/>
      <c r="H144" s="14"/>
      <c r="I144" s="11"/>
    </row>
    <row r="145" spans="1:9" s="4" customFormat="1" ht="13.5" customHeight="1" x14ac:dyDescent="0.2">
      <c r="A145" s="76"/>
      <c r="B145" s="76"/>
      <c r="C145" s="14"/>
      <c r="D145" s="14"/>
      <c r="E145" s="14"/>
      <c r="F145" s="14"/>
      <c r="G145" s="14"/>
      <c r="H145" s="14"/>
      <c r="I145" s="11"/>
    </row>
    <row r="146" spans="1:9" s="4" customFormat="1" ht="13.5" customHeight="1" x14ac:dyDescent="0.2">
      <c r="A146" s="76"/>
      <c r="B146" s="76"/>
      <c r="C146" s="14"/>
      <c r="D146" s="14"/>
      <c r="E146" s="14"/>
      <c r="F146" s="14"/>
      <c r="G146" s="14"/>
      <c r="H146" s="14"/>
      <c r="I146" s="11"/>
    </row>
    <row r="147" spans="1:9" s="4" customFormat="1" ht="13.5" customHeight="1" x14ac:dyDescent="0.2">
      <c r="A147" s="76"/>
      <c r="B147" s="76"/>
      <c r="C147" s="14"/>
      <c r="D147" s="14"/>
      <c r="E147" s="14"/>
      <c r="F147" s="14"/>
      <c r="G147" s="14"/>
      <c r="H147" s="14"/>
      <c r="I147" s="11"/>
    </row>
    <row r="148" spans="1:9" s="4" customFormat="1" ht="13.5" customHeight="1" x14ac:dyDescent="0.2">
      <c r="A148" s="76"/>
      <c r="B148" s="76"/>
      <c r="C148" s="14"/>
      <c r="D148" s="14"/>
      <c r="E148" s="14"/>
      <c r="F148" s="14"/>
      <c r="G148" s="14"/>
      <c r="H148" s="14"/>
      <c r="I148" s="11"/>
    </row>
    <row r="149" spans="1:9" s="4" customFormat="1" ht="13.5" customHeight="1" x14ac:dyDescent="0.2">
      <c r="A149" s="76"/>
      <c r="B149" s="76"/>
      <c r="C149" s="14"/>
      <c r="D149" s="14"/>
      <c r="E149" s="14"/>
      <c r="F149" s="14"/>
      <c r="G149" s="14"/>
      <c r="H149" s="14"/>
      <c r="I149" s="11"/>
    </row>
    <row r="150" spans="1:9" s="4" customFormat="1" ht="13.5" customHeight="1" x14ac:dyDescent="0.2">
      <c r="A150" s="76"/>
      <c r="B150" s="76"/>
      <c r="C150" s="14"/>
      <c r="D150" s="14"/>
      <c r="E150" s="14"/>
      <c r="F150" s="14"/>
      <c r="G150" s="14"/>
      <c r="H150" s="14"/>
      <c r="I150" s="11"/>
    </row>
    <row r="151" spans="1:9" s="4" customFormat="1" ht="13.5" customHeight="1" x14ac:dyDescent="0.2">
      <c r="A151" s="76"/>
      <c r="B151" s="76"/>
      <c r="C151" s="14"/>
      <c r="D151" s="14"/>
      <c r="E151" s="14"/>
      <c r="F151" s="14"/>
      <c r="G151" s="14"/>
      <c r="H151" s="14"/>
      <c r="I151" s="11"/>
    </row>
    <row r="152" spans="1:9" s="4" customFormat="1" ht="13.5" customHeight="1" x14ac:dyDescent="0.2">
      <c r="A152" s="76"/>
      <c r="B152" s="76"/>
      <c r="C152" s="14"/>
      <c r="D152" s="14"/>
      <c r="E152" s="14"/>
      <c r="F152" s="14"/>
      <c r="G152" s="14"/>
      <c r="H152" s="14"/>
      <c r="I152" s="11"/>
    </row>
    <row r="153" spans="1:9" s="4" customFormat="1" ht="13.5" customHeight="1" x14ac:dyDescent="0.2">
      <c r="A153" s="76"/>
      <c r="B153" s="76"/>
      <c r="C153" s="14"/>
      <c r="D153" s="14"/>
      <c r="E153" s="14"/>
      <c r="F153" s="14"/>
      <c r="G153" s="14"/>
      <c r="H153" s="14"/>
      <c r="I153" s="11"/>
    </row>
    <row r="154" spans="1:9" s="4" customFormat="1" ht="13.5" customHeight="1" x14ac:dyDescent="0.2">
      <c r="A154" s="76"/>
      <c r="B154" s="76"/>
      <c r="C154" s="14"/>
      <c r="D154" s="14"/>
      <c r="E154" s="14"/>
      <c r="F154" s="14"/>
      <c r="G154" s="14"/>
      <c r="H154" s="14"/>
      <c r="I154" s="11"/>
    </row>
    <row r="155" spans="1:9" s="4" customFormat="1" ht="13.5" customHeight="1" x14ac:dyDescent="0.2">
      <c r="A155" s="76"/>
      <c r="B155" s="76"/>
      <c r="C155" s="14"/>
      <c r="D155" s="14"/>
      <c r="E155" s="14"/>
      <c r="F155" s="14"/>
      <c r="G155" s="14"/>
      <c r="H155" s="14"/>
      <c r="I155" s="11"/>
    </row>
    <row r="156" spans="1:9" s="4" customFormat="1" ht="13.5" customHeight="1" x14ac:dyDescent="0.2">
      <c r="A156" s="76"/>
      <c r="B156" s="76"/>
      <c r="C156" s="14"/>
      <c r="D156" s="14"/>
      <c r="E156" s="14"/>
      <c r="F156" s="14"/>
      <c r="G156" s="14"/>
      <c r="H156" s="14"/>
      <c r="I156" s="11"/>
    </row>
    <row r="157" spans="1:9" s="4" customFormat="1" ht="13.5" customHeight="1" x14ac:dyDescent="0.2">
      <c r="A157" s="76"/>
      <c r="B157" s="76"/>
      <c r="C157" s="14"/>
      <c r="D157" s="14"/>
      <c r="E157" s="14"/>
      <c r="F157" s="14"/>
      <c r="G157" s="14"/>
      <c r="H157" s="14"/>
      <c r="I157" s="11"/>
    </row>
    <row r="158" spans="1:9" s="4" customFormat="1" ht="13.5" customHeight="1" x14ac:dyDescent="0.2">
      <c r="A158" s="76"/>
      <c r="B158" s="76"/>
      <c r="C158" s="14"/>
      <c r="D158" s="14"/>
      <c r="E158" s="14"/>
      <c r="F158" s="14"/>
      <c r="G158" s="14"/>
      <c r="H158" s="14"/>
      <c r="I158" s="11"/>
    </row>
    <row r="159" spans="1:9" s="4" customFormat="1" ht="13.5" customHeight="1" x14ac:dyDescent="0.2">
      <c r="A159" s="76"/>
      <c r="B159" s="76"/>
      <c r="C159" s="14"/>
      <c r="D159" s="14"/>
      <c r="E159" s="14"/>
      <c r="F159" s="14"/>
      <c r="G159" s="14"/>
      <c r="H159" s="14"/>
      <c r="I159" s="11"/>
    </row>
    <row r="160" spans="1:9" s="4" customFormat="1" ht="13.5" customHeight="1" x14ac:dyDescent="0.2">
      <c r="A160" s="76"/>
      <c r="B160" s="76"/>
      <c r="C160" s="14"/>
      <c r="D160" s="14"/>
      <c r="E160" s="14"/>
      <c r="F160" s="14"/>
      <c r="G160" s="14"/>
      <c r="H160" s="14"/>
      <c r="I160" s="11"/>
    </row>
    <row r="161" spans="1:9" s="4" customFormat="1" ht="13.5" customHeight="1" x14ac:dyDescent="0.2">
      <c r="A161" s="76"/>
      <c r="B161" s="76"/>
      <c r="C161" s="14"/>
      <c r="D161" s="14"/>
      <c r="E161" s="14"/>
      <c r="F161" s="14"/>
      <c r="G161" s="14"/>
      <c r="H161" s="14"/>
      <c r="I161" s="11"/>
    </row>
    <row r="162" spans="1:9" s="4" customFormat="1" ht="13.5" customHeight="1" x14ac:dyDescent="0.2">
      <c r="A162" s="76"/>
      <c r="B162" s="76"/>
      <c r="C162" s="14"/>
      <c r="D162" s="14"/>
      <c r="E162" s="14"/>
      <c r="F162" s="14"/>
      <c r="G162" s="14"/>
      <c r="H162" s="14"/>
      <c r="I162" s="11"/>
    </row>
    <row r="163" spans="1:9" s="4" customFormat="1" ht="13.5" customHeight="1" x14ac:dyDescent="0.2">
      <c r="A163" s="76"/>
      <c r="B163" s="76"/>
      <c r="C163" s="14"/>
      <c r="D163" s="14"/>
      <c r="E163" s="14"/>
      <c r="F163" s="14"/>
      <c r="G163" s="14"/>
      <c r="H163" s="14"/>
      <c r="I163" s="11"/>
    </row>
    <row r="164" spans="1:9" s="4" customFormat="1" ht="13.5" customHeight="1" x14ac:dyDescent="0.2">
      <c r="A164" s="76"/>
      <c r="B164" s="76"/>
      <c r="C164" s="14"/>
      <c r="D164" s="14"/>
      <c r="E164" s="14"/>
      <c r="F164" s="14"/>
      <c r="G164" s="14"/>
      <c r="H164" s="14"/>
      <c r="I164" s="11"/>
    </row>
    <row r="165" spans="1:9" s="4" customFormat="1" ht="13.5" customHeight="1" x14ac:dyDescent="0.2">
      <c r="A165" s="76"/>
      <c r="B165" s="76"/>
      <c r="C165" s="14"/>
      <c r="D165" s="14"/>
      <c r="E165" s="14"/>
      <c r="F165" s="14"/>
      <c r="G165" s="14"/>
      <c r="H165" s="14"/>
      <c r="I165" s="11"/>
    </row>
    <row r="166" spans="1:9" s="4" customFormat="1" ht="13.5" customHeight="1" x14ac:dyDescent="0.2">
      <c r="A166" s="76"/>
      <c r="B166" s="76"/>
      <c r="C166" s="14"/>
      <c r="D166" s="14"/>
      <c r="E166" s="14"/>
      <c r="F166" s="14"/>
      <c r="G166" s="14"/>
      <c r="H166" s="14"/>
      <c r="I166" s="11"/>
    </row>
    <row r="167" spans="1:9" s="4" customFormat="1" ht="13.5" customHeight="1" x14ac:dyDescent="0.2">
      <c r="A167" s="76"/>
      <c r="B167" s="76"/>
      <c r="C167" s="14"/>
      <c r="D167" s="14"/>
      <c r="E167" s="14"/>
      <c r="F167" s="14"/>
      <c r="G167" s="14"/>
      <c r="H167" s="14"/>
      <c r="I167" s="11"/>
    </row>
    <row r="168" spans="1:9" s="4" customFormat="1" ht="13.5" customHeight="1" x14ac:dyDescent="0.2">
      <c r="A168" s="76"/>
      <c r="B168" s="76"/>
      <c r="C168" s="14"/>
      <c r="D168" s="14"/>
      <c r="E168" s="14"/>
      <c r="F168" s="14"/>
      <c r="G168" s="14"/>
      <c r="H168" s="14"/>
      <c r="I168" s="11"/>
    </row>
    <row r="169" spans="1:9" s="4" customFormat="1" ht="13.5" customHeight="1" x14ac:dyDescent="0.2">
      <c r="A169" s="76"/>
      <c r="B169" s="76"/>
      <c r="C169" s="14"/>
      <c r="D169" s="14"/>
      <c r="E169" s="14"/>
      <c r="F169" s="14"/>
      <c r="G169" s="14"/>
      <c r="H169" s="14"/>
      <c r="I169" s="11"/>
    </row>
    <row r="170" spans="1:9" s="4" customFormat="1" ht="13.5" customHeight="1" x14ac:dyDescent="0.2">
      <c r="A170" s="76"/>
      <c r="B170" s="76"/>
      <c r="C170" s="14"/>
      <c r="D170" s="14"/>
      <c r="E170" s="14"/>
      <c r="F170" s="14"/>
      <c r="G170" s="14"/>
      <c r="H170" s="14"/>
      <c r="I170" s="11"/>
    </row>
    <row r="171" spans="1:9" s="4" customFormat="1" ht="13.5" customHeight="1" x14ac:dyDescent="0.2">
      <c r="A171" s="76"/>
      <c r="B171" s="76"/>
      <c r="C171" s="14"/>
      <c r="D171" s="14"/>
      <c r="E171" s="14"/>
      <c r="F171" s="14"/>
      <c r="G171" s="14"/>
      <c r="H171" s="14"/>
      <c r="I171" s="11"/>
    </row>
    <row r="172" spans="1:9" s="4" customFormat="1" ht="13.5" customHeight="1" x14ac:dyDescent="0.2">
      <c r="A172" s="76"/>
      <c r="B172" s="76"/>
      <c r="C172" s="14"/>
      <c r="D172" s="14"/>
      <c r="E172" s="14"/>
      <c r="F172" s="14"/>
      <c r="G172" s="14"/>
      <c r="H172" s="14"/>
      <c r="I172" s="11"/>
    </row>
    <row r="173" spans="1:9" s="4" customFormat="1" ht="13.5" customHeight="1" x14ac:dyDescent="0.2">
      <c r="A173" s="76"/>
      <c r="B173" s="76"/>
      <c r="C173" s="14"/>
      <c r="D173" s="14"/>
      <c r="E173" s="14"/>
      <c r="F173" s="14"/>
      <c r="G173" s="14"/>
      <c r="H173" s="14"/>
      <c r="I173" s="11"/>
    </row>
    <row r="174" spans="1:9" s="4" customFormat="1" ht="13.5" customHeight="1" x14ac:dyDescent="0.2">
      <c r="A174" s="76"/>
      <c r="B174" s="76"/>
      <c r="C174" s="14"/>
      <c r="D174" s="14"/>
      <c r="E174" s="14"/>
      <c r="F174" s="14"/>
      <c r="G174" s="14"/>
      <c r="H174" s="14"/>
      <c r="I174" s="11"/>
    </row>
    <row r="175" spans="1:9" s="4" customFormat="1" ht="13.5" customHeight="1" x14ac:dyDescent="0.2">
      <c r="A175" s="76"/>
      <c r="B175" s="76"/>
      <c r="C175" s="14"/>
      <c r="D175" s="14"/>
      <c r="E175" s="14"/>
      <c r="F175" s="14"/>
      <c r="G175" s="14"/>
      <c r="H175" s="14"/>
      <c r="I175" s="11"/>
    </row>
    <row r="176" spans="1:9" s="4" customFormat="1" ht="13.5" customHeight="1" x14ac:dyDescent="0.2">
      <c r="A176" s="76"/>
      <c r="B176" s="76"/>
      <c r="C176" s="14"/>
      <c r="D176" s="14"/>
      <c r="E176" s="14"/>
      <c r="F176" s="14"/>
      <c r="G176" s="14"/>
      <c r="H176" s="14"/>
      <c r="I176" s="11"/>
    </row>
    <row r="177" spans="1:9" s="4" customFormat="1" ht="13.5" customHeight="1" x14ac:dyDescent="0.2">
      <c r="A177" s="76"/>
      <c r="B177" s="76"/>
      <c r="C177" s="14"/>
      <c r="D177" s="14"/>
      <c r="E177" s="14"/>
      <c r="F177" s="14"/>
      <c r="G177" s="14"/>
      <c r="H177" s="14"/>
      <c r="I177" s="11"/>
    </row>
    <row r="178" spans="1:9" s="4" customFormat="1" ht="13.5" customHeight="1" x14ac:dyDescent="0.2">
      <c r="A178" s="76"/>
      <c r="B178" s="76"/>
      <c r="C178" s="14"/>
      <c r="D178" s="14"/>
      <c r="E178" s="14"/>
      <c r="F178" s="14"/>
      <c r="G178" s="14"/>
      <c r="H178" s="14"/>
      <c r="I178" s="11"/>
    </row>
    <row r="179" spans="1:9" s="4" customFormat="1" ht="13.5" customHeight="1" x14ac:dyDescent="0.2">
      <c r="A179" s="76"/>
      <c r="B179" s="76"/>
      <c r="C179" s="14"/>
      <c r="D179" s="14"/>
      <c r="E179" s="14"/>
      <c r="F179" s="14"/>
      <c r="G179" s="14"/>
      <c r="H179" s="14"/>
      <c r="I179" s="11"/>
    </row>
    <row r="180" spans="1:9" s="4" customFormat="1" ht="13.5" customHeight="1" x14ac:dyDescent="0.2">
      <c r="A180" s="76"/>
      <c r="B180" s="76"/>
      <c r="C180" s="14"/>
      <c r="D180" s="14"/>
      <c r="E180" s="14"/>
      <c r="F180" s="14"/>
      <c r="G180" s="14"/>
      <c r="H180" s="14"/>
      <c r="I180" s="11"/>
    </row>
    <row r="181" spans="1:9" s="4" customFormat="1" ht="13.5" customHeight="1" x14ac:dyDescent="0.2">
      <c r="A181" s="76"/>
      <c r="B181" s="76"/>
      <c r="C181" s="14"/>
      <c r="D181" s="14"/>
      <c r="E181" s="14"/>
      <c r="F181" s="14"/>
      <c r="G181" s="14"/>
      <c r="H181" s="14"/>
      <c r="I181" s="11"/>
    </row>
    <row r="182" spans="1:9" s="4" customFormat="1" ht="13.5" customHeight="1" x14ac:dyDescent="0.2">
      <c r="A182" s="76"/>
      <c r="B182" s="76"/>
      <c r="C182" s="14"/>
      <c r="D182" s="14"/>
      <c r="E182" s="14"/>
      <c r="F182" s="14"/>
      <c r="G182" s="14"/>
      <c r="H182" s="14"/>
      <c r="I182" s="11"/>
    </row>
    <row r="183" spans="1:9" s="4" customFormat="1" ht="13.5" customHeight="1" x14ac:dyDescent="0.2">
      <c r="A183" s="76"/>
      <c r="B183" s="76"/>
      <c r="C183" s="14"/>
      <c r="D183" s="14"/>
      <c r="E183" s="14"/>
      <c r="F183" s="14"/>
      <c r="G183" s="14"/>
      <c r="H183" s="14"/>
      <c r="I183" s="11"/>
    </row>
    <row r="184" spans="1:9" s="4" customFormat="1" ht="13.5" customHeight="1" x14ac:dyDescent="0.2">
      <c r="A184" s="76"/>
      <c r="B184" s="76"/>
      <c r="C184" s="14"/>
      <c r="D184" s="14"/>
      <c r="E184" s="14"/>
      <c r="F184" s="14"/>
      <c r="G184" s="14"/>
      <c r="H184" s="14"/>
      <c r="I184" s="11"/>
    </row>
    <row r="185" spans="1:9" s="4" customFormat="1" ht="13.5" customHeight="1" x14ac:dyDescent="0.2">
      <c r="A185" s="76"/>
      <c r="B185" s="76"/>
      <c r="C185" s="14"/>
      <c r="D185" s="14"/>
      <c r="E185" s="14"/>
      <c r="F185" s="14"/>
      <c r="G185" s="14"/>
      <c r="H185" s="14"/>
      <c r="I185" s="11"/>
    </row>
    <row r="186" spans="1:9" s="4" customFormat="1" ht="13.5" customHeight="1" x14ac:dyDescent="0.2">
      <c r="A186" s="76"/>
      <c r="B186" s="76"/>
      <c r="C186" s="14"/>
      <c r="D186" s="14"/>
      <c r="E186" s="14"/>
      <c r="F186" s="14"/>
      <c r="G186" s="14"/>
      <c r="H186" s="14"/>
      <c r="I186" s="11"/>
    </row>
    <row r="187" spans="1:9" s="4" customFormat="1" ht="13.5" customHeight="1" x14ac:dyDescent="0.2">
      <c r="A187" s="76"/>
      <c r="B187" s="76"/>
      <c r="C187" s="14"/>
      <c r="D187" s="14"/>
      <c r="E187" s="14"/>
      <c r="F187" s="14"/>
      <c r="G187" s="14"/>
      <c r="H187" s="14"/>
      <c r="I187" s="11"/>
    </row>
    <row r="188" spans="1:9" s="4" customFormat="1" ht="13.5" customHeight="1" x14ac:dyDescent="0.2">
      <c r="A188" s="76"/>
      <c r="B188" s="76"/>
      <c r="C188" s="14"/>
      <c r="D188" s="14"/>
      <c r="E188" s="14"/>
      <c r="F188" s="14"/>
      <c r="G188" s="14"/>
      <c r="H188" s="14"/>
      <c r="I188" s="11"/>
    </row>
    <row r="189" spans="1:9" s="4" customFormat="1" ht="13.5" customHeight="1" x14ac:dyDescent="0.2">
      <c r="A189" s="76"/>
      <c r="B189" s="76"/>
      <c r="C189" s="14"/>
      <c r="D189" s="14"/>
      <c r="E189" s="14"/>
      <c r="F189" s="14"/>
      <c r="G189" s="14"/>
      <c r="H189" s="14"/>
      <c r="I189" s="11"/>
    </row>
    <row r="190" spans="1:9" s="4" customFormat="1" ht="13.5" customHeight="1" x14ac:dyDescent="0.2">
      <c r="A190" s="76"/>
      <c r="B190" s="76"/>
      <c r="C190" s="14"/>
      <c r="D190" s="14"/>
      <c r="E190" s="14"/>
      <c r="F190" s="14"/>
      <c r="G190" s="14"/>
      <c r="H190" s="14"/>
      <c r="I190" s="11"/>
    </row>
    <row r="191" spans="1:9" s="4" customFormat="1" ht="13.5" customHeight="1" x14ac:dyDescent="0.2">
      <c r="A191" s="76"/>
      <c r="B191" s="76"/>
      <c r="C191" s="14"/>
      <c r="D191" s="14"/>
      <c r="E191" s="14"/>
      <c r="F191" s="14"/>
      <c r="G191" s="14"/>
      <c r="H191" s="14"/>
      <c r="I191" s="11"/>
    </row>
    <row r="192" spans="1:9" s="4" customFormat="1" ht="13.5" customHeight="1" x14ac:dyDescent="0.2">
      <c r="A192" s="76"/>
      <c r="B192" s="76"/>
      <c r="C192" s="14"/>
      <c r="D192" s="14"/>
      <c r="E192" s="14"/>
      <c r="F192" s="14"/>
      <c r="G192" s="14"/>
      <c r="H192" s="14"/>
      <c r="I192" s="11"/>
    </row>
    <row r="193" spans="1:9" s="4" customFormat="1" ht="13.5" customHeight="1" x14ac:dyDescent="0.2">
      <c r="A193" s="76"/>
      <c r="B193" s="76"/>
      <c r="C193" s="14"/>
      <c r="D193" s="14"/>
      <c r="E193" s="14"/>
      <c r="F193" s="14"/>
      <c r="G193" s="14"/>
      <c r="H193" s="14"/>
      <c r="I193" s="11"/>
    </row>
    <row r="194" spans="1:9" s="4" customFormat="1" ht="13.5" customHeight="1" x14ac:dyDescent="0.2">
      <c r="A194" s="76"/>
      <c r="B194" s="76"/>
      <c r="C194" s="14"/>
      <c r="D194" s="14"/>
      <c r="E194" s="14"/>
      <c r="F194" s="14"/>
      <c r="G194" s="14"/>
      <c r="H194" s="14"/>
      <c r="I194" s="11"/>
    </row>
    <row r="195" spans="1:9" s="4" customFormat="1" ht="13.5" customHeight="1" x14ac:dyDescent="0.2">
      <c r="A195" s="76"/>
      <c r="B195" s="76"/>
      <c r="C195" s="14"/>
      <c r="D195" s="14"/>
      <c r="E195" s="14"/>
      <c r="F195" s="14"/>
      <c r="G195" s="14"/>
      <c r="H195" s="14"/>
      <c r="I195" s="11"/>
    </row>
    <row r="196" spans="1:9" s="4" customFormat="1" ht="13.5" customHeight="1" x14ac:dyDescent="0.2">
      <c r="A196" s="76"/>
      <c r="B196" s="76"/>
      <c r="C196" s="14"/>
      <c r="D196" s="14"/>
      <c r="E196" s="14"/>
      <c r="F196" s="14"/>
      <c r="G196" s="14"/>
      <c r="H196" s="14"/>
      <c r="I196" s="11"/>
    </row>
    <row r="197" spans="1:9" s="4" customFormat="1" ht="13.5" customHeight="1" x14ac:dyDescent="0.2">
      <c r="A197" s="76"/>
      <c r="B197" s="76"/>
      <c r="C197" s="14"/>
      <c r="D197" s="14"/>
      <c r="E197" s="14"/>
      <c r="F197" s="14"/>
      <c r="G197" s="14"/>
      <c r="H197" s="14"/>
      <c r="I197" s="11"/>
    </row>
    <row r="198" spans="1:9" s="4" customFormat="1" ht="13.5" customHeight="1" x14ac:dyDescent="0.2">
      <c r="A198" s="76"/>
      <c r="B198" s="76"/>
      <c r="C198" s="14"/>
      <c r="D198" s="14"/>
      <c r="E198" s="14"/>
      <c r="F198" s="14"/>
      <c r="G198" s="14"/>
      <c r="H198" s="14"/>
      <c r="I198" s="11"/>
    </row>
    <row r="199" spans="1:9" s="4" customFormat="1" ht="13.5" customHeight="1" x14ac:dyDescent="0.2">
      <c r="A199" s="76"/>
      <c r="B199" s="76"/>
      <c r="C199" s="14"/>
      <c r="D199" s="14"/>
      <c r="E199" s="14"/>
      <c r="F199" s="14"/>
      <c r="G199" s="14"/>
      <c r="H199" s="14"/>
      <c r="I199" s="11"/>
    </row>
    <row r="200" spans="1:9" s="4" customFormat="1" ht="13.5" customHeight="1" x14ac:dyDescent="0.2">
      <c r="A200" s="76"/>
      <c r="B200" s="76"/>
      <c r="C200" s="14"/>
      <c r="D200" s="14"/>
      <c r="E200" s="14"/>
      <c r="F200" s="14"/>
      <c r="G200" s="14"/>
      <c r="H200" s="14"/>
      <c r="I200" s="11"/>
    </row>
    <row r="201" spans="1:9" s="4" customFormat="1" ht="13.5" customHeight="1" x14ac:dyDescent="0.2">
      <c r="A201" s="76"/>
      <c r="B201" s="76"/>
      <c r="C201" s="14"/>
      <c r="D201" s="14"/>
      <c r="E201" s="14"/>
      <c r="F201" s="14"/>
      <c r="G201" s="14"/>
      <c r="H201" s="14"/>
      <c r="I201" s="11"/>
    </row>
    <row r="202" spans="1:9" s="4" customFormat="1" ht="13.5" customHeight="1" x14ac:dyDescent="0.2">
      <c r="A202" s="76"/>
      <c r="B202" s="76"/>
      <c r="C202" s="14"/>
      <c r="D202" s="14"/>
      <c r="E202" s="14"/>
      <c r="F202" s="14"/>
      <c r="G202" s="14"/>
      <c r="H202" s="14"/>
      <c r="I202" s="11"/>
    </row>
    <row r="203" spans="1:9" s="4" customFormat="1" ht="13.5" customHeight="1" x14ac:dyDescent="0.2">
      <c r="A203" s="76"/>
      <c r="B203" s="76"/>
      <c r="C203" s="14"/>
      <c r="D203" s="14"/>
      <c r="E203" s="14"/>
      <c r="F203" s="14"/>
      <c r="G203" s="14"/>
      <c r="H203" s="14"/>
      <c r="I203" s="11"/>
    </row>
    <row r="204" spans="1:9" s="4" customFormat="1" ht="13.5" customHeight="1" x14ac:dyDescent="0.2">
      <c r="A204" s="76"/>
      <c r="B204" s="76"/>
      <c r="C204" s="14"/>
      <c r="D204" s="14"/>
      <c r="E204" s="14"/>
      <c r="F204" s="14"/>
      <c r="G204" s="14"/>
      <c r="H204" s="14"/>
      <c r="I204" s="11"/>
    </row>
    <row r="205" spans="1:9" s="4" customFormat="1" ht="13.5" customHeight="1" x14ac:dyDescent="0.2">
      <c r="A205" s="76"/>
      <c r="B205" s="76"/>
      <c r="C205" s="14"/>
      <c r="D205" s="14"/>
      <c r="E205" s="14"/>
      <c r="F205" s="14"/>
      <c r="G205" s="14"/>
      <c r="H205" s="14"/>
      <c r="I205" s="11"/>
    </row>
    <row r="206" spans="1:9" s="4" customFormat="1" x14ac:dyDescent="0.2">
      <c r="A206" s="76"/>
      <c r="B206" s="76"/>
      <c r="C206" s="14"/>
      <c r="D206" s="14"/>
      <c r="E206" s="14"/>
      <c r="F206" s="14"/>
      <c r="G206" s="14"/>
      <c r="H206" s="14"/>
      <c r="I206" s="11"/>
    </row>
    <row r="207" spans="1:9" s="4" customFormat="1" x14ac:dyDescent="0.2">
      <c r="A207" s="76"/>
      <c r="B207" s="76"/>
      <c r="C207" s="14"/>
      <c r="D207" s="14"/>
      <c r="E207" s="14"/>
      <c r="F207" s="14"/>
      <c r="G207" s="14"/>
      <c r="H207" s="14"/>
      <c r="I207" s="11"/>
    </row>
    <row r="208" spans="1:9" s="4" customFormat="1" x14ac:dyDescent="0.2">
      <c r="A208" s="76"/>
      <c r="B208" s="76"/>
      <c r="C208" s="14"/>
      <c r="D208" s="14"/>
      <c r="E208" s="14"/>
      <c r="F208" s="14"/>
      <c r="G208" s="14"/>
      <c r="H208" s="14"/>
      <c r="I208" s="11"/>
    </row>
    <row r="209" spans="1:9" s="4" customFormat="1" x14ac:dyDescent="0.2">
      <c r="A209" s="76"/>
      <c r="B209" s="76"/>
      <c r="C209" s="14"/>
      <c r="D209" s="14"/>
      <c r="E209" s="14"/>
      <c r="F209" s="14"/>
      <c r="G209" s="14"/>
      <c r="H209" s="14"/>
      <c r="I209" s="11"/>
    </row>
    <row r="210" spans="1:9" s="4" customFormat="1" x14ac:dyDescent="0.2">
      <c r="A210" s="76"/>
      <c r="B210" s="76"/>
      <c r="C210" s="14"/>
      <c r="D210" s="14"/>
      <c r="E210" s="14"/>
      <c r="F210" s="14"/>
      <c r="G210" s="14"/>
      <c r="H210" s="14"/>
      <c r="I210" s="11"/>
    </row>
    <row r="211" spans="1:9" s="4" customFormat="1" x14ac:dyDescent="0.2">
      <c r="A211" s="76"/>
      <c r="B211" s="76"/>
      <c r="C211" s="14"/>
      <c r="D211" s="14"/>
      <c r="E211" s="14"/>
      <c r="F211" s="14"/>
      <c r="G211" s="14"/>
      <c r="H211" s="14"/>
      <c r="I211" s="11"/>
    </row>
    <row r="212" spans="1:9" s="4" customFormat="1" x14ac:dyDescent="0.2">
      <c r="A212" s="76"/>
      <c r="B212" s="76"/>
      <c r="C212" s="14"/>
      <c r="D212" s="14"/>
      <c r="E212" s="14"/>
      <c r="F212" s="14"/>
      <c r="G212" s="14"/>
      <c r="H212" s="14"/>
      <c r="I212" s="11"/>
    </row>
    <row r="213" spans="1:9" s="4" customFormat="1" x14ac:dyDescent="0.2">
      <c r="A213" s="76"/>
      <c r="B213" s="76"/>
      <c r="C213" s="14"/>
      <c r="D213" s="14"/>
      <c r="E213" s="14"/>
      <c r="F213" s="14"/>
      <c r="G213" s="14"/>
      <c r="H213" s="14"/>
      <c r="I213" s="11"/>
    </row>
    <row r="214" spans="1:9" s="4" customFormat="1" x14ac:dyDescent="0.2">
      <c r="A214" s="76"/>
      <c r="B214" s="76"/>
      <c r="C214" s="14"/>
      <c r="D214" s="14"/>
      <c r="E214" s="14"/>
      <c r="F214" s="14"/>
      <c r="G214" s="14"/>
      <c r="H214" s="14"/>
      <c r="I214" s="11"/>
    </row>
    <row r="215" spans="1:9" s="4" customFormat="1" x14ac:dyDescent="0.2">
      <c r="A215" s="76"/>
      <c r="B215" s="76"/>
      <c r="C215" s="14"/>
      <c r="D215" s="14"/>
      <c r="E215" s="14"/>
      <c r="F215" s="14"/>
      <c r="G215" s="14"/>
      <c r="H215" s="14"/>
      <c r="I215" s="11"/>
    </row>
    <row r="216" spans="1:9" s="4" customFormat="1" x14ac:dyDescent="0.2">
      <c r="A216" s="76"/>
      <c r="B216" s="76"/>
      <c r="C216" s="14"/>
      <c r="D216" s="14"/>
      <c r="E216" s="14"/>
      <c r="F216" s="14"/>
      <c r="G216" s="14"/>
      <c r="H216" s="14"/>
      <c r="I216" s="11"/>
    </row>
    <row r="217" spans="1:9" s="4" customFormat="1" x14ac:dyDescent="0.2">
      <c r="A217" s="76"/>
      <c r="B217" s="76"/>
      <c r="C217" s="14"/>
      <c r="D217" s="14"/>
      <c r="E217" s="14"/>
      <c r="F217" s="14"/>
      <c r="G217" s="14"/>
      <c r="H217" s="14"/>
      <c r="I217" s="11"/>
    </row>
    <row r="218" spans="1:9" s="4" customFormat="1" x14ac:dyDescent="0.2">
      <c r="A218" s="76"/>
      <c r="B218" s="76"/>
      <c r="C218" s="14"/>
      <c r="D218" s="14"/>
      <c r="E218" s="14"/>
      <c r="F218" s="14"/>
      <c r="G218" s="14"/>
      <c r="H218" s="14"/>
      <c r="I218" s="11"/>
    </row>
    <row r="219" spans="1:9" s="4" customFormat="1" x14ac:dyDescent="0.2">
      <c r="A219" s="76"/>
      <c r="B219" s="76"/>
      <c r="C219" s="14"/>
      <c r="D219" s="14"/>
      <c r="E219" s="14"/>
      <c r="F219" s="14"/>
      <c r="G219" s="14"/>
      <c r="H219" s="14"/>
      <c r="I219" s="11"/>
    </row>
    <row r="220" spans="1:9" s="4" customFormat="1" x14ac:dyDescent="0.2">
      <c r="A220" s="76"/>
      <c r="B220" s="76"/>
      <c r="C220" s="14"/>
      <c r="D220" s="14"/>
      <c r="E220" s="14"/>
      <c r="F220" s="14"/>
      <c r="G220" s="14"/>
      <c r="H220" s="14"/>
      <c r="I220" s="11"/>
    </row>
    <row r="221" spans="1:9" s="4" customFormat="1" x14ac:dyDescent="0.2">
      <c r="A221" s="76"/>
      <c r="B221" s="76"/>
      <c r="C221" s="14"/>
      <c r="D221" s="14"/>
      <c r="E221" s="14"/>
      <c r="F221" s="14"/>
      <c r="G221" s="14"/>
      <c r="H221" s="14"/>
      <c r="I221" s="11"/>
    </row>
    <row r="222" spans="1:9" s="4" customFormat="1" x14ac:dyDescent="0.2">
      <c r="A222" s="76"/>
      <c r="B222" s="76"/>
      <c r="C222" s="14"/>
      <c r="D222" s="14"/>
      <c r="E222" s="14"/>
      <c r="F222" s="14"/>
      <c r="G222" s="14"/>
      <c r="H222" s="14"/>
      <c r="I222" s="11"/>
    </row>
    <row r="223" spans="1:9" s="4" customFormat="1" x14ac:dyDescent="0.2">
      <c r="A223" s="76"/>
      <c r="B223" s="76"/>
      <c r="C223" s="14"/>
      <c r="D223" s="14"/>
      <c r="E223" s="14"/>
      <c r="F223" s="14"/>
      <c r="G223" s="14"/>
      <c r="H223" s="14"/>
      <c r="I223" s="11"/>
    </row>
    <row r="224" spans="1:9" s="4" customFormat="1" x14ac:dyDescent="0.2">
      <c r="A224" s="76"/>
      <c r="B224" s="76"/>
      <c r="C224" s="14"/>
      <c r="D224" s="14"/>
      <c r="E224" s="14"/>
      <c r="F224" s="14"/>
      <c r="G224" s="14"/>
      <c r="H224" s="14"/>
      <c r="I224" s="11"/>
    </row>
    <row r="225" spans="1:9" s="4" customFormat="1" x14ac:dyDescent="0.2">
      <c r="A225" s="76"/>
      <c r="B225" s="76"/>
      <c r="C225" s="14"/>
      <c r="D225" s="14"/>
      <c r="E225" s="14"/>
      <c r="F225" s="14"/>
      <c r="G225" s="14"/>
      <c r="H225" s="14"/>
      <c r="I225" s="11"/>
    </row>
    <row r="226" spans="1:9" s="4" customFormat="1" x14ac:dyDescent="0.2">
      <c r="A226" s="76"/>
      <c r="B226" s="76"/>
      <c r="C226" s="14"/>
      <c r="D226" s="14"/>
      <c r="E226" s="14"/>
      <c r="F226" s="14"/>
      <c r="G226" s="14"/>
      <c r="H226" s="14"/>
      <c r="I226" s="11"/>
    </row>
    <row r="227" spans="1:9" s="4" customFormat="1" x14ac:dyDescent="0.2">
      <c r="A227" s="76"/>
      <c r="B227" s="76"/>
      <c r="C227" s="14"/>
      <c r="D227" s="14"/>
      <c r="E227" s="14"/>
      <c r="F227" s="14"/>
      <c r="G227" s="14"/>
      <c r="H227" s="14"/>
      <c r="I227" s="11"/>
    </row>
    <row r="228" spans="1:9" s="4" customFormat="1" x14ac:dyDescent="0.2">
      <c r="A228" s="76"/>
      <c r="B228" s="76"/>
      <c r="C228" s="14"/>
      <c r="D228" s="14"/>
      <c r="E228" s="14"/>
      <c r="F228" s="14"/>
      <c r="G228" s="14"/>
      <c r="H228" s="14"/>
      <c r="I228" s="11"/>
    </row>
    <row r="229" spans="1:9" s="4" customFormat="1" x14ac:dyDescent="0.2">
      <c r="A229" s="76"/>
      <c r="B229" s="76"/>
      <c r="C229" s="14"/>
      <c r="D229" s="14"/>
      <c r="E229" s="14"/>
      <c r="F229" s="14"/>
      <c r="G229" s="14"/>
      <c r="H229" s="14"/>
      <c r="I229" s="11"/>
    </row>
  </sheetData>
  <mergeCells count="17">
    <mergeCell ref="F15:F16"/>
    <mergeCell ref="A34:A39"/>
    <mergeCell ref="A28:A33"/>
    <mergeCell ref="B28:B33"/>
    <mergeCell ref="A25:A27"/>
    <mergeCell ref="B25:B27"/>
    <mergeCell ref="A21:A24"/>
    <mergeCell ref="B21:B24"/>
    <mergeCell ref="C1:E1"/>
    <mergeCell ref="C15:C16"/>
    <mergeCell ref="D15:D16"/>
    <mergeCell ref="E15:E16"/>
    <mergeCell ref="A18:A20"/>
    <mergeCell ref="B18:B20"/>
    <mergeCell ref="A9:A10"/>
    <mergeCell ref="A11:A17"/>
    <mergeCell ref="B11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 2021</vt:lpstr>
      <vt:lpstr>obrazloženje plana</vt:lpstr>
    </vt:vector>
  </TitlesOfParts>
  <Company>MZOŠ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Prelog</dc:creator>
  <cp:lastModifiedBy>Dejan Dmitrović</cp:lastModifiedBy>
  <cp:lastPrinted>2021-01-26T06:47:39Z</cp:lastPrinted>
  <dcterms:created xsi:type="dcterms:W3CDTF">2008-10-22T07:38:42Z</dcterms:created>
  <dcterms:modified xsi:type="dcterms:W3CDTF">2021-02-03T18:14:05Z</dcterms:modified>
</cp:coreProperties>
</file>